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 and Instructions" sheetId="1" r:id="rId4"/>
    <sheet state="visible" name="Team Semester Summary" sheetId="2" r:id="rId5"/>
    <sheet state="visible" name="Nathan Fisher" sheetId="3" r:id="rId6"/>
    <sheet state="visible" name="Leann Hernandez" sheetId="4" r:id="rId7"/>
    <sheet state="visible" name="Trevor Scott" sheetId="5" r:id="rId8"/>
  </sheets>
  <definedNames/>
  <calcPr/>
</workbook>
</file>

<file path=xl/sharedStrings.xml><?xml version="1.0" encoding="utf-8"?>
<sst xmlns="http://schemas.openxmlformats.org/spreadsheetml/2006/main" count="848" uniqueCount="213">
  <si>
    <t>ME 476C/486C TimeCards</t>
  </si>
  <si>
    <t>Instructions:</t>
  </si>
  <si>
    <t>1. Team Project Managers will upload this document on to a file sharing platform of the team's choice (Google Docs is usually the default)</t>
  </si>
  <si>
    <t>2. Each team member needs their own sheet within the document - rename the sheet with their full name.</t>
  </si>
  <si>
    <t>3. Alphabetize based on last name.</t>
  </si>
  <si>
    <t>4. Every week each team member will complete their own timecard for the week, reporting hours worked, where they worked, and what the contribution of the work was.</t>
  </si>
  <si>
    <t>5. Project Managers will then review and compile the hours into the Team Semester Summary sheet of the document.</t>
  </si>
  <si>
    <t>6. The project manager will then upload the Team Semester Summary to Bb Learn as a team assignment.</t>
  </si>
  <si>
    <t>7. This document shared online allows all team members to see the work reported by other members of the team throughout the semester.</t>
  </si>
  <si>
    <t>8. Occasionally, the instructor may ask to see the spreadsheet for a particular week.</t>
  </si>
  <si>
    <t>9. Below are examples of a team member's Week 11 entry and the Team Semester Summary.</t>
  </si>
  <si>
    <t>Example Time Card Entry:</t>
  </si>
  <si>
    <t>Team Number:</t>
  </si>
  <si>
    <t>19F00</t>
  </si>
  <si>
    <t>Team Name:</t>
  </si>
  <si>
    <t>Team Boaty McBoatFace</t>
  </si>
  <si>
    <t>Team Member:</t>
  </si>
  <si>
    <t>Sparrow, Jack</t>
  </si>
  <si>
    <t>Week 11 TimeCard</t>
  </si>
  <si>
    <t>Date</t>
  </si>
  <si>
    <t>Day</t>
  </si>
  <si>
    <t>Location(s) and Time(s)</t>
  </si>
  <si>
    <t>Activities &amp; Contributions</t>
  </si>
  <si>
    <t>Total Time (hours)</t>
  </si>
  <si>
    <t>Monday</t>
  </si>
  <si>
    <t>Team meeting in room 108 (7-8pm), At home research (9-10pm)</t>
  </si>
  <si>
    <t>Assigned Action Items in Team meeting, did concept gen as a team; at home found three conference papers on how to analyze human factors issue</t>
  </si>
  <si>
    <t>Tuesday</t>
  </si>
  <si>
    <t>Machine shop (6-8pm)</t>
  </si>
  <si>
    <t>Experimented with aluminum and steel options for hub, got advice from shop manager</t>
  </si>
  <si>
    <t>Wednesday</t>
  </si>
  <si>
    <t>Arduino Club (4-5pm)</t>
  </si>
  <si>
    <t>Got help with basic programming for sensors</t>
  </si>
  <si>
    <t>Thursday</t>
  </si>
  <si>
    <t>Meeting with Clark (2-3pm)</t>
  </si>
  <si>
    <t>evaluated concepts that we had created thus far, agreed to come up with subsystem ideas over the weekend</t>
  </si>
  <si>
    <t>Friday</t>
  </si>
  <si>
    <t>Saturday</t>
  </si>
  <si>
    <t>At home (9-10am)</t>
  </si>
  <si>
    <t>sketched three new subsystem concepts for the rotor interface</t>
  </si>
  <si>
    <t>Sunday</t>
  </si>
  <si>
    <t>Weekly total</t>
  </si>
  <si>
    <t>Example Team Semester Summary:</t>
  </si>
  <si>
    <t>Team ID</t>
  </si>
  <si>
    <t>Student Name</t>
  </si>
  <si>
    <t>Week 6 Total</t>
  </si>
  <si>
    <t>Week 7 Total</t>
  </si>
  <si>
    <t>Week 8 Total</t>
  </si>
  <si>
    <t>Week 9 Total</t>
  </si>
  <si>
    <t>Week 10 Total</t>
  </si>
  <si>
    <t>Week 11 Total</t>
  </si>
  <si>
    <t>Week 12 Total</t>
  </si>
  <si>
    <t>Week 13 Total</t>
  </si>
  <si>
    <t>Week 14 Total</t>
  </si>
  <si>
    <t>Week 15 Total</t>
  </si>
  <si>
    <t>Total Hours to Date</t>
  </si>
  <si>
    <t>Banner, Bruce</t>
  </si>
  <si>
    <t>Kent, Clark</t>
  </si>
  <si>
    <t>Red Feather</t>
  </si>
  <si>
    <t>Week 2 Total</t>
  </si>
  <si>
    <t>Week 3 Total</t>
  </si>
  <si>
    <t>Week 4 Total</t>
  </si>
  <si>
    <t>Week 5 Total</t>
  </si>
  <si>
    <t>Red Feather F</t>
  </si>
  <si>
    <t>Nathan Fisher</t>
  </si>
  <si>
    <t>Leann Hernandez</t>
  </si>
  <si>
    <t>Trevor Scott</t>
  </si>
  <si>
    <t>Notes:</t>
  </si>
  <si>
    <t>1. Team members should be listed in alphabetical order by last name.</t>
  </si>
  <si>
    <t>2. Team members full names should be used.</t>
  </si>
  <si>
    <t>3. Be sure to include the full team number (i.e. Team 19FXX) at the top.</t>
  </si>
  <si>
    <t>4. Only this sheet will be turned in each week, but the instructor may request to see the full document on occasion.</t>
  </si>
  <si>
    <t>[insert team number here]</t>
  </si>
  <si>
    <t xml:space="preserve">Notes: </t>
  </si>
  <si>
    <t>[insert team name here]</t>
  </si>
  <si>
    <t>1. Only list activities relevant to the capstone class.</t>
  </si>
  <si>
    <t>[instert team member name here]</t>
  </si>
  <si>
    <t>2. Consider quantity does not always equal quality.</t>
  </si>
  <si>
    <t>3. Be honest and accurate.</t>
  </si>
  <si>
    <t>4. Do not delete previous weeks.  If necessary, hide the rows later in the semester.</t>
  </si>
  <si>
    <t>Week 2 TimeCard</t>
  </si>
  <si>
    <t>5. All cells must be written by you and not copied from teammates.</t>
  </si>
  <si>
    <t>EGR119 (6:00-7:30PM)</t>
  </si>
  <si>
    <t>Worked on the team charter.</t>
  </si>
  <si>
    <t>Week 3 TimeCard</t>
  </si>
  <si>
    <t>EGR 119 (6:00-7:00PM)</t>
  </si>
  <si>
    <t>Came up with questions to ask the client during friday meeting.</t>
  </si>
  <si>
    <t>Red Feather Development Group (2:00-3:00)</t>
  </si>
  <si>
    <t>Meeting with client to develop customer needs and engineering requirements.</t>
  </si>
  <si>
    <t>EGR Internet Cafe (5:00-7:00PM)</t>
  </si>
  <si>
    <t>Created the presentation for background/customer needs/engineering requirments.</t>
  </si>
  <si>
    <t>Week 4 TimeCard</t>
  </si>
  <si>
    <t>EGR 107 (5:30-8:00PM)</t>
  </si>
  <si>
    <t>Discussed ideas with mentor, practiced and worked on presentation</t>
  </si>
  <si>
    <t>Discussed tasks with team; created website and added customer needs/egr requirments ppt.</t>
  </si>
  <si>
    <t>Week 5 TimeCard</t>
  </si>
  <si>
    <t>EGR119 (6:00-7:00PM)</t>
  </si>
  <si>
    <t>Formulated preliminary objectives for the next few weeks. Came up with questions for Trevas for staff meeting.</t>
  </si>
  <si>
    <t>EGR lobby (1:20-2:20PM)</t>
  </si>
  <si>
    <t>Assigned short term deliverables/tasks related to literature review and concept generation.</t>
  </si>
  <si>
    <t>Week 6 TimeCard</t>
  </si>
  <si>
    <t>EGR Lobby (5:00-6PM)
EGR119 (6:00-7:00PM)</t>
  </si>
  <si>
    <t>Developed concepts for solar heater redesign, heating of thermal storage fluid, and storage of thermal storage fluid.
Reviewed developed concepts with team and began work on the preliminary report.</t>
  </si>
  <si>
    <t>EGR119 (3:00-6:00PM)</t>
  </si>
  <si>
    <t>Created a morph matrix from preliminary concepts and performed concept selection using a decision matrix. The created the concept generation and selection powerpoint.</t>
  </si>
  <si>
    <t>Week 7 TimeCard</t>
  </si>
  <si>
    <t>Home (3:00-5:00PM)</t>
  </si>
  <si>
    <t xml:space="preserve">Personal research on emissivity of different shades of black. Also continued research of current industry manufactured options (materials, output, etc). </t>
  </si>
  <si>
    <t>Week 8 TimeCard</t>
  </si>
  <si>
    <t>EGR119 (7:00-8:00PM)</t>
  </si>
  <si>
    <t>Organized duties for writing report. Worked on writing the report.</t>
  </si>
  <si>
    <t>Home(3:00-5:00PM)</t>
  </si>
  <si>
    <t>Worked on my sections of the preliminary report. Completed my part of the individual analysis memo.</t>
  </si>
  <si>
    <t>EGR119 (5:00-7:30PM)</t>
  </si>
  <si>
    <t>Continued to work on my section of the preliminary report</t>
  </si>
  <si>
    <t>Week 9 TimeCard</t>
  </si>
  <si>
    <t>Home (4:00-6:00PM)</t>
  </si>
  <si>
    <t>Began initial work on my individual analytical report (initial research and calculations)</t>
  </si>
  <si>
    <t>Spring Break</t>
  </si>
  <si>
    <t>Week 10 TimeCard</t>
  </si>
  <si>
    <t>Home (3:00-4:00PM)</t>
  </si>
  <si>
    <t>Finished the research necessary for individual analytical report</t>
  </si>
  <si>
    <t>Home (4:00-7:00PM)</t>
  </si>
  <si>
    <t>Finished the calculations for individual analytical report</t>
  </si>
  <si>
    <t>Home (5:00-7:00PM)</t>
  </si>
  <si>
    <t>Began preliminary work on the CAD model (started fin design)</t>
  </si>
  <si>
    <t>Week 12 TimeCard</t>
  </si>
  <si>
    <t>Started building the shell for presentation 3 (populated titles of necessary slides)</t>
  </si>
  <si>
    <t>Week 13 TimeCard</t>
  </si>
  <si>
    <t>Week 14 TimeCard</t>
  </si>
  <si>
    <t>Week 15 TimeCard</t>
  </si>
  <si>
    <t>EGR 119 (6:00-7:30PM)</t>
  </si>
  <si>
    <t>Worked on Team Charter</t>
  </si>
  <si>
    <t>EGR 119 (6:00PM-7:00PM)</t>
  </si>
  <si>
    <t>Discussed questions to ask client</t>
  </si>
  <si>
    <t>Red Feather Development Meeting (2-3pm)</t>
  </si>
  <si>
    <t>Meeting with client</t>
  </si>
  <si>
    <t>EGR building (5:00PM-7:00PM)</t>
  </si>
  <si>
    <t>Worked on customer needs/engineering requirement presentation and practiced</t>
  </si>
  <si>
    <t>EGR 107 (5:30-8:00PM), Worked on and practiced CN/ER presnetation</t>
  </si>
  <si>
    <t>EGR 119 (6:00PM-7:30PM)</t>
  </si>
  <si>
    <t>Discussed tasks with team, created gannt chart</t>
  </si>
  <si>
    <t>EGR 119 6:00-7:00PM</t>
  </si>
  <si>
    <t>Worked on questions and objectives for staff meeting</t>
  </si>
  <si>
    <t>EGR Lobby (1:20-2:20PM)</t>
  </si>
  <si>
    <t>Discussed tasks for the week such as literature review and concept generation</t>
  </si>
  <si>
    <t>Home (10:00-11:30PM)</t>
  </si>
  <si>
    <t>Researched different solar energy storage solutions</t>
  </si>
  <si>
    <t>EGR 119 (6:00:7:30PM)(8:30-9:30PM)</t>
  </si>
  <si>
    <t>Discussed concept generation and Sota, Worked on SOTA</t>
  </si>
  <si>
    <t xml:space="preserve">Home(12:00-3:30)AM </t>
  </si>
  <si>
    <t>Self-learning</t>
  </si>
  <si>
    <t>Home (12:00-2:00)AM</t>
  </si>
  <si>
    <t>Self-learning, concept generation, material research</t>
  </si>
  <si>
    <t>Home (8:00-11:00PM)</t>
  </si>
  <si>
    <t>Practice for presentation, did functional model and black box model</t>
  </si>
  <si>
    <t>EGR 119 (5:30-6:30PM)(7-8pm)</t>
  </si>
  <si>
    <t>Worked on preliminary report. Team meeting, organized tasks for preliminary report</t>
  </si>
  <si>
    <t>Home (6:00-7:00PM)</t>
  </si>
  <si>
    <t>Worked on Analysis Memo</t>
  </si>
  <si>
    <t>Home (1:00AM-2:00AM), EGR 119(6:30-8:30PM), Home(10:30-11:30PM)</t>
  </si>
  <si>
    <t>Worked on preliminary report subfunctions, met with team to work on preliminary report, then worked on preliminary report independently</t>
  </si>
  <si>
    <t>Home (9:00-10:00)PM</t>
  </si>
  <si>
    <t>Researched for Analysis Report on Heat Transfer</t>
  </si>
  <si>
    <t>Home(5:00-9:00)PM</t>
  </si>
  <si>
    <t>Home (3-4pm)</t>
  </si>
  <si>
    <t>Preliminary work on presentation, updated gannt chart</t>
  </si>
  <si>
    <t>Research for presentation</t>
  </si>
  <si>
    <t>Home(3:30-8:30PM)</t>
  </si>
  <si>
    <t>Finish Presentation</t>
  </si>
  <si>
    <t>F</t>
  </si>
  <si>
    <t xml:space="preserve">Red Feather </t>
  </si>
  <si>
    <t>Egr bldg. (6-7:30PM)</t>
  </si>
  <si>
    <t>Met with team to begin team charter process</t>
  </si>
  <si>
    <t>Egr bldg (6-7PM)</t>
  </si>
  <si>
    <t>Team meeting. Created questions for client meeting</t>
  </si>
  <si>
    <t>Red Feather development group (2-3pm)</t>
  </si>
  <si>
    <t>Meeting with client.</t>
  </si>
  <si>
    <t>Egr Bldg. (5-7)</t>
  </si>
  <si>
    <t>Team meeting to make presentation on CN, ER</t>
  </si>
  <si>
    <t>EGR Building 5:30-8 pm</t>
  </si>
  <si>
    <t>Worked on presentation + met with engineering mentor</t>
  </si>
  <si>
    <t>EGR building 6:00 -7:30</t>
  </si>
  <si>
    <t xml:space="preserve">team meeting </t>
  </si>
  <si>
    <t>Egr bldg. (6-7PM)</t>
  </si>
  <si>
    <t>Team meeting. Worked on objectives and questions for staff meeting.</t>
  </si>
  <si>
    <t>Egr bldg (1:20-2:20)</t>
  </si>
  <si>
    <t>Team meeting</t>
  </si>
  <si>
    <t>Home 7-8PM</t>
  </si>
  <si>
    <t>Research</t>
  </si>
  <si>
    <t>EGR bldg 6-7</t>
  </si>
  <si>
    <t>Team meeting and start report</t>
  </si>
  <si>
    <t>Home 6-8PM</t>
  </si>
  <si>
    <t>Self Learning Research</t>
  </si>
  <si>
    <t>Home 2-4 PM</t>
  </si>
  <si>
    <t>Self Learning</t>
  </si>
  <si>
    <t>EGR bldg 3-6 PM</t>
  </si>
  <si>
    <t>Presentation/practice/research</t>
  </si>
  <si>
    <t>Home 6-7</t>
  </si>
  <si>
    <t>Home 8-9</t>
  </si>
  <si>
    <t>EGR 7-8pm</t>
  </si>
  <si>
    <t>Team meeting. Prep for client meeting</t>
  </si>
  <si>
    <t>Home 10AM-1PM</t>
  </si>
  <si>
    <t>Preliminary report</t>
  </si>
  <si>
    <t>Home 5-6PM</t>
  </si>
  <si>
    <t>Research for individual analysis</t>
  </si>
  <si>
    <t>8-9AM</t>
  </si>
  <si>
    <t>7-8PM</t>
  </si>
  <si>
    <t>12-3 PM</t>
  </si>
  <si>
    <t>Individual Analysis Report</t>
  </si>
  <si>
    <t>Preliminary BOM work</t>
  </si>
  <si>
    <t>4-6PM</t>
  </si>
  <si>
    <t>Started work on Final Presentation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</si>
</sst>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sz val="11.0"/>
      <color rgb="FF000000"/>
      <name val="Docs-Calibri"/>
    </font>
  </fonts>
  <fills count="8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6DCE4"/>
        <bgColor rgb="FFD6DCE4"/>
      </patternFill>
    </fill>
    <fill>
      <patternFill patternType="solid">
        <fgColor rgb="FFC00000"/>
        <bgColor rgb="FFC0000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shrinkToFit="0" vertical="center" wrapText="1"/>
    </xf>
    <xf borderId="4" fillId="3" fontId="2" numFmtId="16" xfId="0" applyBorder="1" applyFill="1" applyFont="1" applyNumberFormat="1"/>
    <xf borderId="4" fillId="3" fontId="2" numFmtId="0" xfId="0" applyBorder="1" applyFont="1"/>
    <xf borderId="4" fillId="3" fontId="2" numFmtId="0" xfId="0" applyAlignment="1" applyBorder="1" applyFont="1">
      <alignment shrinkToFit="0" wrapText="1"/>
    </xf>
    <xf borderId="4" fillId="3" fontId="2" numFmtId="0" xfId="0" applyAlignment="1" applyBorder="1" applyFont="1">
      <alignment horizontal="center"/>
    </xf>
    <xf borderId="4" fillId="4" fontId="2" numFmtId="16" xfId="0" applyBorder="1" applyFill="1" applyFont="1" applyNumberFormat="1"/>
    <xf borderId="4" fillId="4" fontId="2" numFmtId="0" xfId="0" applyBorder="1" applyFont="1"/>
    <xf borderId="4" fillId="4" fontId="2" numFmtId="0" xfId="0" applyAlignment="1" applyBorder="1" applyFont="1">
      <alignment shrinkToFit="0" wrapText="1"/>
    </xf>
    <xf borderId="4" fillId="4" fontId="2" numFmtId="0" xfId="0" applyAlignment="1" applyBorder="1" applyFont="1">
      <alignment horizontal="center"/>
    </xf>
    <xf borderId="4" fillId="0" fontId="2" numFmtId="0" xfId="0" applyAlignment="1" applyBorder="1" applyFont="1">
      <alignment horizontal="right"/>
    </xf>
    <xf borderId="4" fillId="0" fontId="2" numFmtId="0" xfId="0" applyAlignment="1" applyBorder="1" applyFont="1">
      <alignment horizontal="center"/>
    </xf>
    <xf borderId="4" fillId="2" fontId="2" numFmtId="0" xfId="0" applyAlignment="1" applyBorder="1" applyFont="1">
      <alignment shrinkToFit="0" wrapText="1"/>
    </xf>
    <xf borderId="4" fillId="5" fontId="2" numFmtId="0" xfId="0" applyBorder="1" applyFill="1" applyFont="1"/>
    <xf borderId="4" fillId="6" fontId="2" numFmtId="0" xfId="0" applyBorder="1" applyFill="1" applyFont="1"/>
    <xf borderId="0" fillId="0" fontId="1" numFmtId="0" xfId="0" applyAlignment="1" applyFont="1">
      <alignment readingOrder="0"/>
    </xf>
    <xf borderId="0" fillId="0" fontId="2" numFmtId="0" xfId="0" applyAlignment="1" applyFont="1">
      <alignment shrinkToFit="0" wrapText="1"/>
    </xf>
    <xf borderId="4" fillId="5" fontId="4" numFmtId="0" xfId="0" applyAlignment="1" applyBorder="1" applyFont="1">
      <alignment readingOrder="0"/>
    </xf>
    <xf borderId="4" fillId="3" fontId="4" numFmtId="0" xfId="0" applyAlignment="1" applyBorder="1" applyFont="1">
      <alignment readingOrder="0"/>
    </xf>
    <xf borderId="0" fillId="0" fontId="5" numFmtId="0" xfId="0" applyFont="1"/>
    <xf borderId="4" fillId="5" fontId="2" numFmtId="16" xfId="0" applyBorder="1" applyFont="1" applyNumberFormat="1"/>
    <xf borderId="4" fillId="3" fontId="4" numFmtId="0" xfId="0" applyAlignment="1" applyBorder="1" applyFont="1">
      <alignment readingOrder="0" shrinkToFit="0" wrapText="1"/>
    </xf>
    <xf borderId="4" fillId="3" fontId="4" numFmtId="0" xfId="0" applyAlignment="1" applyBorder="1" applyFont="1">
      <alignment horizontal="center" readingOrder="0"/>
    </xf>
    <xf borderId="4" fillId="4" fontId="4" numFmtId="0" xfId="0" applyAlignment="1" applyBorder="1" applyFont="1">
      <alignment readingOrder="0" shrinkToFit="0" wrapText="1"/>
    </xf>
    <xf borderId="4" fillId="4" fontId="4" numFmtId="0" xfId="0" applyAlignment="1" applyBorder="1" applyFont="1">
      <alignment horizontal="center" readingOrder="0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5" fillId="7" fontId="6" numFmtId="0" xfId="0" applyAlignment="1" applyBorder="1" applyFill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0" fillId="4" fontId="7" numFmtId="0" xfId="0" applyAlignment="1" applyFont="1">
      <alignment horizontal="left" readingOrder="0"/>
    </xf>
    <xf borderId="4" fillId="3" fontId="2" numFmtId="0" xfId="0" applyAlignment="1" applyBorder="1" applyFont="1">
      <alignment readingOrder="0" shrinkToFit="0" wrapText="1"/>
    </xf>
    <xf borderId="4" fillId="3" fontId="2" numFmtId="0" xfId="0" applyAlignment="1" applyBorder="1" applyFont="1">
      <alignment horizontal="center" readingOrder="0"/>
    </xf>
    <xf borderId="4" fillId="4" fontId="2" numFmtId="0" xfId="0" applyAlignment="1" applyBorder="1" applyFont="1">
      <alignment readingOrder="0" shrinkToFit="0" wrapText="1"/>
    </xf>
    <xf borderId="4" fillId="4" fontId="2" numFmtId="0" xfId="0" applyAlignment="1" applyBorder="1" applyFont="1">
      <alignment horizontal="center" readingOrder="0"/>
    </xf>
    <xf borderId="8" fillId="0" fontId="2" numFmtId="0" xfId="0" applyAlignment="1" applyBorder="1" applyFont="1">
      <alignment horizontal="right"/>
    </xf>
    <xf borderId="8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2.75"/>
    <col customWidth="1" min="3" max="3" width="28.0"/>
    <col customWidth="1" min="4" max="4" width="40.25"/>
    <col customWidth="1" min="5" max="5" width="11.13"/>
    <col customWidth="1" min="6" max="26" width="7.63"/>
  </cols>
  <sheetData>
    <row r="1">
      <c r="A1" s="1" t="s">
        <v>0</v>
      </c>
    </row>
    <row r="3">
      <c r="A3" s="1" t="s">
        <v>1</v>
      </c>
    </row>
    <row r="4">
      <c r="A4" s="1" t="s">
        <v>2</v>
      </c>
    </row>
    <row r="5">
      <c r="A5" s="1" t="s">
        <v>3</v>
      </c>
    </row>
    <row r="6">
      <c r="A6" s="1" t="s">
        <v>4</v>
      </c>
    </row>
    <row r="7">
      <c r="A7" s="1" t="s">
        <v>5</v>
      </c>
    </row>
    <row r="8">
      <c r="A8" s="1" t="s">
        <v>6</v>
      </c>
    </row>
    <row r="9">
      <c r="A9" s="1" t="s">
        <v>7</v>
      </c>
    </row>
    <row r="10">
      <c r="A10" s="1" t="s">
        <v>8</v>
      </c>
    </row>
    <row r="11">
      <c r="A11" s="1" t="s">
        <v>9</v>
      </c>
    </row>
    <row r="12">
      <c r="A12" s="1" t="s">
        <v>10</v>
      </c>
    </row>
    <row r="14">
      <c r="A14" s="1" t="s">
        <v>11</v>
      </c>
    </row>
    <row r="16">
      <c r="B16" s="1" t="s">
        <v>12</v>
      </c>
      <c r="C16" s="1" t="s">
        <v>13</v>
      </c>
    </row>
    <row r="17">
      <c r="B17" s="1" t="s">
        <v>14</v>
      </c>
      <c r="C17" s="1" t="s">
        <v>15</v>
      </c>
    </row>
    <row r="18">
      <c r="B18" s="1" t="s">
        <v>16</v>
      </c>
      <c r="C18" s="1" t="s">
        <v>17</v>
      </c>
    </row>
    <row r="20">
      <c r="A20" s="2" t="s">
        <v>18</v>
      </c>
      <c r="B20" s="3"/>
      <c r="C20" s="3"/>
      <c r="D20" s="3"/>
      <c r="E20" s="4"/>
    </row>
    <row r="21" ht="15.75" customHeight="1">
      <c r="A21" s="5" t="s">
        <v>19</v>
      </c>
      <c r="B21" s="5" t="s">
        <v>20</v>
      </c>
      <c r="C21" s="5" t="s">
        <v>21</v>
      </c>
      <c r="D21" s="5" t="s">
        <v>22</v>
      </c>
      <c r="E21" s="5" t="s">
        <v>23</v>
      </c>
    </row>
    <row r="22" ht="15.75" customHeight="1">
      <c r="A22" s="6">
        <v>43738.0</v>
      </c>
      <c r="B22" s="7" t="s">
        <v>24</v>
      </c>
      <c r="C22" s="8" t="s">
        <v>25</v>
      </c>
      <c r="D22" s="8" t="s">
        <v>26</v>
      </c>
      <c r="E22" s="9">
        <v>2.0</v>
      </c>
    </row>
    <row r="23" ht="15.75" customHeight="1">
      <c r="A23" s="10">
        <f t="shared" ref="A23:A28" si="1">A22+1</f>
        <v>43739</v>
      </c>
      <c r="B23" s="11" t="s">
        <v>27</v>
      </c>
      <c r="C23" s="12" t="s">
        <v>28</v>
      </c>
      <c r="D23" s="12" t="s">
        <v>29</v>
      </c>
      <c r="E23" s="13">
        <v>2.0</v>
      </c>
    </row>
    <row r="24" ht="15.75" customHeight="1">
      <c r="A24" s="6">
        <f t="shared" si="1"/>
        <v>43740</v>
      </c>
      <c r="B24" s="7" t="s">
        <v>30</v>
      </c>
      <c r="C24" s="8" t="s">
        <v>31</v>
      </c>
      <c r="D24" s="8" t="s">
        <v>32</v>
      </c>
      <c r="E24" s="9">
        <v>1.0</v>
      </c>
    </row>
    <row r="25" ht="15.75" customHeight="1">
      <c r="A25" s="10">
        <f t="shared" si="1"/>
        <v>43741</v>
      </c>
      <c r="B25" s="11" t="s">
        <v>33</v>
      </c>
      <c r="C25" s="12" t="s">
        <v>34</v>
      </c>
      <c r="D25" s="12" t="s">
        <v>35</v>
      </c>
      <c r="E25" s="13">
        <v>1.0</v>
      </c>
    </row>
    <row r="26" ht="15.75" customHeight="1">
      <c r="A26" s="6">
        <f t="shared" si="1"/>
        <v>43742</v>
      </c>
      <c r="B26" s="7" t="s">
        <v>36</v>
      </c>
      <c r="C26" s="8">
        <v>0.0</v>
      </c>
      <c r="D26" s="8"/>
      <c r="E26" s="9">
        <v>0.0</v>
      </c>
    </row>
    <row r="27" ht="15.75" customHeight="1">
      <c r="A27" s="10">
        <f t="shared" si="1"/>
        <v>43743</v>
      </c>
      <c r="B27" s="11" t="s">
        <v>37</v>
      </c>
      <c r="C27" s="12" t="s">
        <v>38</v>
      </c>
      <c r="D27" s="12" t="s">
        <v>39</v>
      </c>
      <c r="E27" s="13">
        <v>1.0</v>
      </c>
    </row>
    <row r="28" ht="15.75" customHeight="1">
      <c r="A28" s="6">
        <f t="shared" si="1"/>
        <v>43744</v>
      </c>
      <c r="B28" s="7" t="s">
        <v>40</v>
      </c>
      <c r="C28" s="8">
        <v>0.0</v>
      </c>
      <c r="D28" s="8"/>
      <c r="E28" s="9">
        <v>0.0</v>
      </c>
    </row>
    <row r="29" ht="15.75" customHeight="1">
      <c r="D29" s="14" t="s">
        <v>41</v>
      </c>
      <c r="E29" s="15">
        <f>SUM(E22:E28)</f>
        <v>7</v>
      </c>
    </row>
    <row r="30" ht="15.75" customHeight="1"/>
    <row r="31" ht="15.75" customHeight="1">
      <c r="A31" s="1" t="s">
        <v>42</v>
      </c>
    </row>
    <row r="32" ht="15.75" customHeight="1"/>
    <row r="33" ht="15.75" customHeight="1">
      <c r="A33" s="1" t="s">
        <v>12</v>
      </c>
      <c r="B33" s="1" t="s">
        <v>13</v>
      </c>
    </row>
    <row r="34" ht="15.75" customHeight="1"/>
    <row r="35" ht="15.75" customHeight="1">
      <c r="A35" s="16" t="s">
        <v>43</v>
      </c>
      <c r="B35" s="16" t="s">
        <v>44</v>
      </c>
      <c r="C35" s="16" t="s">
        <v>45</v>
      </c>
      <c r="D35" s="16" t="s">
        <v>46</v>
      </c>
      <c r="E35" s="16" t="s">
        <v>47</v>
      </c>
      <c r="F35" s="16" t="s">
        <v>48</v>
      </c>
      <c r="G35" s="16" t="s">
        <v>49</v>
      </c>
      <c r="H35" s="16" t="s">
        <v>50</v>
      </c>
      <c r="I35" s="16" t="s">
        <v>51</v>
      </c>
      <c r="J35" s="16" t="s">
        <v>52</v>
      </c>
      <c r="K35" s="16" t="s">
        <v>53</v>
      </c>
      <c r="L35" s="16" t="s">
        <v>54</v>
      </c>
      <c r="M35" s="16" t="s">
        <v>55</v>
      </c>
    </row>
    <row r="36" ht="15.75" customHeight="1">
      <c r="A36" s="17" t="s">
        <v>15</v>
      </c>
      <c r="B36" s="17" t="s">
        <v>56</v>
      </c>
      <c r="C36" s="17">
        <v>3.0</v>
      </c>
      <c r="D36" s="17">
        <v>7.0</v>
      </c>
      <c r="E36" s="17">
        <v>4.0</v>
      </c>
      <c r="F36" s="17">
        <v>9.0</v>
      </c>
      <c r="G36" s="17">
        <v>8.0</v>
      </c>
      <c r="H36" s="17">
        <v>6.0</v>
      </c>
      <c r="I36" s="17"/>
      <c r="J36" s="17"/>
      <c r="K36" s="17"/>
      <c r="L36" s="17"/>
      <c r="M36" s="17">
        <f t="shared" ref="M36:M38" si="2">SUM(C36:L36)</f>
        <v>37</v>
      </c>
    </row>
    <row r="37" ht="15.75" customHeight="1">
      <c r="A37" s="18" t="s">
        <v>15</v>
      </c>
      <c r="B37" s="18" t="s">
        <v>57</v>
      </c>
      <c r="C37" s="18">
        <v>4.0</v>
      </c>
      <c r="D37" s="18">
        <v>6.0</v>
      </c>
      <c r="E37" s="18">
        <v>4.0</v>
      </c>
      <c r="F37" s="18">
        <v>10.0</v>
      </c>
      <c r="G37" s="18">
        <v>8.0</v>
      </c>
      <c r="H37" s="18">
        <v>8.0</v>
      </c>
      <c r="I37" s="18"/>
      <c r="J37" s="18"/>
      <c r="K37" s="18"/>
      <c r="L37" s="18"/>
      <c r="M37" s="18">
        <f t="shared" si="2"/>
        <v>40</v>
      </c>
    </row>
    <row r="38" ht="15.75" customHeight="1">
      <c r="A38" s="17" t="s">
        <v>15</v>
      </c>
      <c r="B38" s="17" t="s">
        <v>17</v>
      </c>
      <c r="C38" s="17">
        <v>3.0</v>
      </c>
      <c r="D38" s="17">
        <v>7.0</v>
      </c>
      <c r="E38" s="17">
        <v>4.0</v>
      </c>
      <c r="F38" s="17">
        <v>10.0</v>
      </c>
      <c r="G38" s="17">
        <v>8.0</v>
      </c>
      <c r="H38" s="17">
        <v>7.0</v>
      </c>
      <c r="I38" s="17"/>
      <c r="J38" s="17"/>
      <c r="K38" s="17"/>
      <c r="L38" s="17"/>
      <c r="M38" s="17">
        <f t="shared" si="2"/>
        <v>39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0:E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63"/>
    <col customWidth="1" min="2" max="2" width="14.75"/>
    <col customWidth="1" min="3" max="12" width="7.63"/>
    <col customWidth="1" min="13" max="13" width="10.0"/>
    <col customWidth="1" min="14" max="26" width="7.63"/>
  </cols>
  <sheetData>
    <row r="1">
      <c r="A1" s="1" t="s">
        <v>12</v>
      </c>
      <c r="B1" s="19" t="s">
        <v>58</v>
      </c>
    </row>
    <row r="3">
      <c r="A3" s="16" t="s">
        <v>43</v>
      </c>
      <c r="B3" s="16" t="s">
        <v>44</v>
      </c>
      <c r="C3" s="16" t="s">
        <v>59</v>
      </c>
      <c r="D3" s="16" t="s">
        <v>60</v>
      </c>
      <c r="E3" s="16" t="s">
        <v>61</v>
      </c>
      <c r="F3" s="16" t="s">
        <v>62</v>
      </c>
      <c r="G3" s="16" t="s">
        <v>45</v>
      </c>
      <c r="H3" s="16" t="s">
        <v>46</v>
      </c>
      <c r="I3" s="16" t="s">
        <v>47</v>
      </c>
      <c r="J3" s="16" t="s">
        <v>48</v>
      </c>
      <c r="K3" s="16" t="s">
        <v>49</v>
      </c>
      <c r="L3" s="16" t="s">
        <v>50</v>
      </c>
      <c r="M3" s="16" t="s">
        <v>51</v>
      </c>
      <c r="N3" s="16" t="s">
        <v>52</v>
      </c>
      <c r="O3" s="16" t="s">
        <v>53</v>
      </c>
      <c r="P3" s="16" t="s">
        <v>54</v>
      </c>
      <c r="Q3" s="16" t="s">
        <v>55</v>
      </c>
      <c r="R3" s="20"/>
      <c r="S3" s="20"/>
      <c r="T3" s="20"/>
      <c r="U3" s="20"/>
      <c r="V3" s="20"/>
      <c r="W3" s="20"/>
      <c r="X3" s="20"/>
      <c r="Y3" s="20"/>
      <c r="Z3" s="20"/>
    </row>
    <row r="4">
      <c r="A4" s="21" t="s">
        <v>63</v>
      </c>
      <c r="B4" s="21" t="s">
        <v>64</v>
      </c>
      <c r="C4" s="17">
        <f>'Nathan Fisher'!E15</f>
        <v>1.5</v>
      </c>
      <c r="D4" s="17">
        <f>'Nathan Fisher'!E26</f>
        <v>4</v>
      </c>
      <c r="E4" s="21">
        <v>4.0</v>
      </c>
      <c r="F4" s="17">
        <f>'Nathan Fisher'!E48</f>
        <v>2</v>
      </c>
      <c r="G4" s="17">
        <f>'Nathan Fisher'!E59</f>
        <v>5</v>
      </c>
      <c r="H4" s="17">
        <f>'Nathan Fisher'!E70</f>
        <v>2</v>
      </c>
      <c r="I4" s="17">
        <f>'Nathan Fisher'!E81</f>
        <v>5</v>
      </c>
      <c r="J4" s="17">
        <f>'Nathan Fisher'!E92</f>
        <v>2</v>
      </c>
      <c r="K4" s="17">
        <f>'Nathan Fisher'!E105</f>
        <v>4</v>
      </c>
      <c r="L4" s="17">
        <f>'Nathan Fisher'!E116</f>
        <v>2</v>
      </c>
      <c r="M4" s="17">
        <f>'Nathan Fisher'!E127</f>
        <v>2</v>
      </c>
      <c r="N4" s="17"/>
      <c r="O4" s="17"/>
      <c r="P4" s="17"/>
      <c r="Q4" s="17">
        <f t="shared" ref="Q4:Q6" si="1">sum(C4:P4)</f>
        <v>33.5</v>
      </c>
    </row>
    <row r="5">
      <c r="A5" s="22" t="s">
        <v>63</v>
      </c>
      <c r="B5" s="22" t="s">
        <v>65</v>
      </c>
      <c r="C5" s="7">
        <f>'Leann Hernandez'!E15</f>
        <v>1.5</v>
      </c>
      <c r="D5" s="7">
        <f>'Leann Hernandez'!E26</f>
        <v>4</v>
      </c>
      <c r="E5" s="22">
        <v>4.0</v>
      </c>
      <c r="F5" s="7">
        <f>'Leann Hernandez'!E48</f>
        <v>3.5</v>
      </c>
      <c r="G5" s="22">
        <v>8.0</v>
      </c>
      <c r="H5" s="22">
        <v>3.0</v>
      </c>
      <c r="I5" s="7">
        <f>'Leann Hernandez'!E81</f>
        <v>3</v>
      </c>
      <c r="J5" s="7">
        <f>'Leann Hernandez'!E92</f>
        <v>4</v>
      </c>
      <c r="K5" s="7">
        <f>'Leann Hernandez'!E103</f>
        <v>5</v>
      </c>
      <c r="L5" s="7">
        <f>'Leann Hernandez'!E114</f>
        <v>1</v>
      </c>
      <c r="M5" s="7">
        <f>'Leann Hernandez'!E125</f>
        <v>1</v>
      </c>
      <c r="N5" s="7">
        <f>'Leann Hernandez'!E136</f>
        <v>5</v>
      </c>
      <c r="O5" s="7">
        <f>'Leann Hernandez'!E147</f>
        <v>0</v>
      </c>
      <c r="P5" s="7">
        <f>'Leann Hernandez'!E158</f>
        <v>0</v>
      </c>
      <c r="Q5" s="7">
        <f t="shared" si="1"/>
        <v>43</v>
      </c>
    </row>
    <row r="6">
      <c r="A6" s="21" t="s">
        <v>63</v>
      </c>
      <c r="B6" s="21" t="s">
        <v>66</v>
      </c>
      <c r="C6" s="17">
        <f>'Trevor Scott'!E15</f>
        <v>1.5</v>
      </c>
      <c r="D6" s="17">
        <f>'Trevor Scott'!E26</f>
        <v>4</v>
      </c>
      <c r="E6" s="21">
        <v>4.0</v>
      </c>
      <c r="F6" s="17">
        <f>'Trevor Scott'!E48</f>
        <v>2</v>
      </c>
      <c r="G6" s="17">
        <f>'Trevor Scott'!E59</f>
        <v>9</v>
      </c>
      <c r="H6" s="17">
        <f>'Trevor Scott'!E70</f>
        <v>2</v>
      </c>
      <c r="I6" s="17">
        <f>'Trevor Scott'!E81</f>
        <v>4</v>
      </c>
      <c r="J6" s="17">
        <f>'Trevor Scott'!E92</f>
        <v>2</v>
      </c>
      <c r="K6" s="17">
        <f>'Trevor Scott'!E103</f>
        <v>5</v>
      </c>
      <c r="L6" s="17">
        <f>'Trevor Scott'!E114</f>
        <v>2</v>
      </c>
      <c r="M6" s="17">
        <f>'Trevor Scott'!E125</f>
        <v>2</v>
      </c>
      <c r="N6" s="17">
        <f>'Trevor Scott'!E136</f>
        <v>0</v>
      </c>
      <c r="O6" s="17">
        <f>'Trevor Scott'!E147</f>
        <v>0</v>
      </c>
      <c r="P6" s="17">
        <f>'Trevor Scott'!E158</f>
        <v>0</v>
      </c>
      <c r="Q6" s="17">
        <f t="shared" si="1"/>
        <v>37.5</v>
      </c>
    </row>
    <row r="9">
      <c r="A9" s="1" t="s">
        <v>67</v>
      </c>
    </row>
    <row r="10">
      <c r="A10" s="1" t="s">
        <v>68</v>
      </c>
    </row>
    <row r="11">
      <c r="A11" s="1" t="s">
        <v>69</v>
      </c>
    </row>
    <row r="12">
      <c r="A12" s="1" t="s">
        <v>70</v>
      </c>
    </row>
    <row r="13">
      <c r="A13" s="1" t="s">
        <v>71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12</v>
      </c>
      <c r="C1" s="1" t="s">
        <v>72</v>
      </c>
      <c r="G1" s="23" t="s">
        <v>73</v>
      </c>
    </row>
    <row r="2">
      <c r="B2" s="1" t="s">
        <v>14</v>
      </c>
      <c r="C2" s="1" t="s">
        <v>74</v>
      </c>
      <c r="G2" s="23" t="s">
        <v>75</v>
      </c>
    </row>
    <row r="3">
      <c r="B3" s="1" t="s">
        <v>16</v>
      </c>
      <c r="C3" s="1" t="s">
        <v>76</v>
      </c>
      <c r="G3" s="23" t="s">
        <v>77</v>
      </c>
    </row>
    <row r="4">
      <c r="G4" s="23" t="s">
        <v>78</v>
      </c>
    </row>
    <row r="5">
      <c r="G5" s="23" t="s">
        <v>79</v>
      </c>
    </row>
    <row r="6">
      <c r="A6" s="2" t="s">
        <v>80</v>
      </c>
      <c r="B6" s="3"/>
      <c r="C6" s="3"/>
      <c r="D6" s="3"/>
      <c r="E6" s="4"/>
      <c r="G6" s="23" t="s">
        <v>81</v>
      </c>
    </row>
    <row r="7">
      <c r="A7" s="5" t="s">
        <v>19</v>
      </c>
      <c r="B7" s="5" t="s">
        <v>20</v>
      </c>
      <c r="C7" s="5" t="s">
        <v>21</v>
      </c>
      <c r="D7" s="5" t="s">
        <v>22</v>
      </c>
      <c r="E7" s="5" t="s">
        <v>23</v>
      </c>
    </row>
    <row r="8">
      <c r="A8" s="24">
        <v>43850.0</v>
      </c>
      <c r="B8" s="7" t="s">
        <v>24</v>
      </c>
      <c r="C8" s="8"/>
      <c r="D8" s="8"/>
      <c r="E8" s="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24">
        <f t="shared" ref="A9:A14" si="1">A8+1</f>
        <v>43851</v>
      </c>
      <c r="B9" s="11" t="s">
        <v>27</v>
      </c>
      <c r="C9" s="12"/>
      <c r="D9" s="12"/>
      <c r="E9" s="13"/>
    </row>
    <row r="10">
      <c r="A10" s="24">
        <f t="shared" si="1"/>
        <v>43852</v>
      </c>
      <c r="B10" s="7" t="s">
        <v>30</v>
      </c>
      <c r="C10" s="25" t="s">
        <v>82</v>
      </c>
      <c r="D10" s="25" t="s">
        <v>83</v>
      </c>
      <c r="E10" s="26">
        <v>1.5</v>
      </c>
    </row>
    <row r="11">
      <c r="A11" s="24">
        <f t="shared" si="1"/>
        <v>43853</v>
      </c>
      <c r="B11" s="11" t="s">
        <v>33</v>
      </c>
      <c r="C11" s="12"/>
      <c r="D11" s="12"/>
      <c r="E11" s="13"/>
    </row>
    <row r="12">
      <c r="A12" s="24">
        <f t="shared" si="1"/>
        <v>43854</v>
      </c>
      <c r="B12" s="7" t="s">
        <v>36</v>
      </c>
      <c r="C12" s="8"/>
      <c r="D12" s="8"/>
      <c r="E12" s="9"/>
    </row>
    <row r="13">
      <c r="A13" s="24">
        <f t="shared" si="1"/>
        <v>43855</v>
      </c>
      <c r="B13" s="11" t="s">
        <v>37</v>
      </c>
      <c r="C13" s="12"/>
      <c r="D13" s="12"/>
      <c r="E13" s="13"/>
    </row>
    <row r="14">
      <c r="A14" s="24">
        <f t="shared" si="1"/>
        <v>43856</v>
      </c>
      <c r="B14" s="7" t="s">
        <v>40</v>
      </c>
      <c r="C14" s="8"/>
      <c r="D14" s="8"/>
      <c r="E14" s="9"/>
    </row>
    <row r="15">
      <c r="D15" s="14" t="s">
        <v>41</v>
      </c>
      <c r="E15" s="15">
        <f>SUM(E8:E14)</f>
        <v>1.5</v>
      </c>
    </row>
    <row r="17">
      <c r="A17" s="2" t="s">
        <v>84</v>
      </c>
      <c r="B17" s="3"/>
      <c r="C17" s="3"/>
      <c r="D17" s="3"/>
      <c r="E17" s="4"/>
    </row>
    <row r="18">
      <c r="A18" s="5" t="s">
        <v>19</v>
      </c>
      <c r="B18" s="5" t="s">
        <v>20</v>
      </c>
      <c r="C18" s="5" t="s">
        <v>21</v>
      </c>
      <c r="D18" s="5" t="s">
        <v>22</v>
      </c>
      <c r="E18" s="5" t="s">
        <v>23</v>
      </c>
    </row>
    <row r="19">
      <c r="A19" s="24">
        <f t="shared" ref="A19:A25" si="2">A8+7</f>
        <v>43857</v>
      </c>
      <c r="B19" s="7" t="s">
        <v>24</v>
      </c>
      <c r="C19" s="8"/>
      <c r="D19" s="8"/>
      <c r="E19" s="9"/>
    </row>
    <row r="20">
      <c r="A20" s="24">
        <f t="shared" si="2"/>
        <v>43858</v>
      </c>
      <c r="B20" s="11" t="s">
        <v>27</v>
      </c>
      <c r="C20" s="12"/>
      <c r="D20" s="12"/>
      <c r="E20" s="13"/>
    </row>
    <row r="21" ht="15.75" customHeight="1">
      <c r="A21" s="24">
        <f t="shared" si="2"/>
        <v>43859</v>
      </c>
      <c r="B21" s="7" t="s">
        <v>30</v>
      </c>
      <c r="C21" s="25" t="s">
        <v>85</v>
      </c>
      <c r="D21" s="25" t="s">
        <v>86</v>
      </c>
      <c r="E21" s="26">
        <v>1.0</v>
      </c>
    </row>
    <row r="22" ht="15.75" customHeight="1">
      <c r="A22" s="24">
        <f t="shared" si="2"/>
        <v>43860</v>
      </c>
      <c r="B22" s="11" t="s">
        <v>33</v>
      </c>
      <c r="C22" s="12"/>
      <c r="D22" s="12"/>
      <c r="E22" s="13"/>
    </row>
    <row r="23" ht="15.75" customHeight="1">
      <c r="A23" s="24">
        <f t="shared" si="2"/>
        <v>43861</v>
      </c>
      <c r="B23" s="7" t="s">
        <v>36</v>
      </c>
      <c r="C23" s="25" t="s">
        <v>87</v>
      </c>
      <c r="D23" s="25" t="s">
        <v>88</v>
      </c>
      <c r="E23" s="26">
        <v>1.0</v>
      </c>
    </row>
    <row r="24" ht="15.75" customHeight="1">
      <c r="A24" s="24">
        <f t="shared" si="2"/>
        <v>43862</v>
      </c>
      <c r="B24" s="11" t="s">
        <v>37</v>
      </c>
      <c r="C24" s="12"/>
      <c r="D24" s="12"/>
      <c r="E24" s="13"/>
    </row>
    <row r="25" ht="15.75" customHeight="1">
      <c r="A25" s="24">
        <f t="shared" si="2"/>
        <v>43863</v>
      </c>
      <c r="B25" s="7" t="s">
        <v>40</v>
      </c>
      <c r="C25" s="25" t="s">
        <v>89</v>
      </c>
      <c r="D25" s="25" t="s">
        <v>90</v>
      </c>
      <c r="E25" s="26">
        <v>2.0</v>
      </c>
    </row>
    <row r="26" ht="15.75" customHeight="1">
      <c r="D26" s="14" t="s">
        <v>41</v>
      </c>
      <c r="E26" s="15">
        <f>SUM(E19:E25)</f>
        <v>4</v>
      </c>
    </row>
    <row r="27" ht="15.75" customHeight="1"/>
    <row r="28" ht="15.75" customHeight="1">
      <c r="A28" s="2" t="s">
        <v>91</v>
      </c>
      <c r="B28" s="3"/>
      <c r="C28" s="3"/>
      <c r="D28" s="3"/>
      <c r="E28" s="4"/>
    </row>
    <row r="29" ht="15.75" customHeight="1">
      <c r="A29" s="5" t="s">
        <v>19</v>
      </c>
      <c r="B29" s="5" t="s">
        <v>20</v>
      </c>
      <c r="C29" s="5" t="s">
        <v>21</v>
      </c>
      <c r="D29" s="5" t="s">
        <v>22</v>
      </c>
      <c r="E29" s="5" t="s">
        <v>23</v>
      </c>
    </row>
    <row r="30" ht="15.75" customHeight="1">
      <c r="A30" s="24">
        <f t="shared" ref="A30:A36" si="3">A19+7</f>
        <v>43864</v>
      </c>
      <c r="B30" s="7" t="s">
        <v>24</v>
      </c>
      <c r="C30" s="25" t="s">
        <v>92</v>
      </c>
      <c r="D30" s="25" t="s">
        <v>93</v>
      </c>
      <c r="E30" s="26">
        <v>2.5</v>
      </c>
    </row>
    <row r="31" ht="15.75" customHeight="1">
      <c r="A31" s="24">
        <f t="shared" si="3"/>
        <v>43865</v>
      </c>
      <c r="B31" s="11" t="s">
        <v>27</v>
      </c>
      <c r="C31" s="12"/>
      <c r="D31" s="12"/>
      <c r="E31" s="13"/>
    </row>
    <row r="32" ht="15.75" customHeight="1">
      <c r="A32" s="24">
        <f t="shared" si="3"/>
        <v>43866</v>
      </c>
      <c r="B32" s="7" t="s">
        <v>30</v>
      </c>
      <c r="C32" s="25" t="s">
        <v>82</v>
      </c>
      <c r="D32" s="25" t="s">
        <v>94</v>
      </c>
      <c r="E32" s="26">
        <v>1.5</v>
      </c>
    </row>
    <row r="33" ht="15.75" customHeight="1">
      <c r="A33" s="24">
        <f t="shared" si="3"/>
        <v>43867</v>
      </c>
      <c r="B33" s="11" t="s">
        <v>33</v>
      </c>
      <c r="C33" s="12"/>
      <c r="D33" s="12"/>
      <c r="E33" s="13"/>
    </row>
    <row r="34" ht="15.75" customHeight="1">
      <c r="A34" s="24">
        <f t="shared" si="3"/>
        <v>43868</v>
      </c>
      <c r="B34" s="7" t="s">
        <v>36</v>
      </c>
      <c r="C34" s="8"/>
      <c r="D34" s="8"/>
      <c r="E34" s="9"/>
    </row>
    <row r="35" ht="15.75" customHeight="1">
      <c r="A35" s="24">
        <f t="shared" si="3"/>
        <v>43869</v>
      </c>
      <c r="B35" s="11" t="s">
        <v>37</v>
      </c>
      <c r="C35" s="12"/>
      <c r="D35" s="12"/>
      <c r="E35" s="13"/>
    </row>
    <row r="36" ht="15.75" customHeight="1">
      <c r="A36" s="24">
        <f t="shared" si="3"/>
        <v>43870</v>
      </c>
      <c r="B36" s="7" t="s">
        <v>40</v>
      </c>
      <c r="C36" s="8"/>
      <c r="D36" s="8"/>
      <c r="E36" s="9"/>
    </row>
    <row r="37" ht="15.75" customHeight="1">
      <c r="D37" s="14" t="s">
        <v>41</v>
      </c>
      <c r="E37" s="15">
        <f>SUM(E30:E36)</f>
        <v>4</v>
      </c>
    </row>
    <row r="38" ht="15.75" customHeight="1"/>
    <row r="39" ht="15.75" customHeight="1">
      <c r="A39" s="2" t="s">
        <v>95</v>
      </c>
      <c r="B39" s="3"/>
      <c r="C39" s="3"/>
      <c r="D39" s="3"/>
      <c r="E39" s="4"/>
    </row>
    <row r="40" ht="15.75" customHeight="1">
      <c r="A40" s="5" t="s">
        <v>19</v>
      </c>
      <c r="B40" s="5" t="s">
        <v>20</v>
      </c>
      <c r="C40" s="5" t="s">
        <v>21</v>
      </c>
      <c r="D40" s="5" t="s">
        <v>22</v>
      </c>
      <c r="E40" s="5" t="s">
        <v>23</v>
      </c>
    </row>
    <row r="41" ht="15.75" customHeight="1">
      <c r="A41" s="24">
        <f t="shared" ref="A41:A47" si="4">A30+7</f>
        <v>43871</v>
      </c>
      <c r="B41" s="7" t="s">
        <v>24</v>
      </c>
      <c r="C41" s="8"/>
      <c r="D41" s="8"/>
      <c r="E41" s="9"/>
    </row>
    <row r="42" ht="15.75" customHeight="1">
      <c r="A42" s="24">
        <f t="shared" si="4"/>
        <v>43872</v>
      </c>
      <c r="B42" s="11" t="s">
        <v>27</v>
      </c>
      <c r="C42" s="12"/>
      <c r="D42" s="12"/>
      <c r="E42" s="13"/>
    </row>
    <row r="43" ht="15.75" customHeight="1">
      <c r="A43" s="24">
        <f t="shared" si="4"/>
        <v>43873</v>
      </c>
      <c r="B43" s="7" t="s">
        <v>30</v>
      </c>
      <c r="C43" s="25" t="s">
        <v>96</v>
      </c>
      <c r="D43" s="25" t="s">
        <v>97</v>
      </c>
      <c r="E43" s="26">
        <v>1.0</v>
      </c>
    </row>
    <row r="44" ht="15.75" customHeight="1">
      <c r="A44" s="24">
        <f t="shared" si="4"/>
        <v>43874</v>
      </c>
      <c r="B44" s="11" t="s">
        <v>33</v>
      </c>
      <c r="C44" s="12"/>
      <c r="D44" s="12"/>
      <c r="E44" s="13"/>
    </row>
    <row r="45" ht="15.75" customHeight="1">
      <c r="A45" s="24">
        <f t="shared" si="4"/>
        <v>43875</v>
      </c>
      <c r="B45" s="7" t="s">
        <v>36</v>
      </c>
      <c r="C45" s="25" t="s">
        <v>98</v>
      </c>
      <c r="D45" s="25" t="s">
        <v>99</v>
      </c>
      <c r="E45" s="26">
        <v>1.0</v>
      </c>
    </row>
    <row r="46" ht="15.75" customHeight="1">
      <c r="A46" s="24">
        <f t="shared" si="4"/>
        <v>43876</v>
      </c>
      <c r="B46" s="11" t="s">
        <v>37</v>
      </c>
      <c r="C46" s="12"/>
      <c r="D46" s="12"/>
      <c r="E46" s="13"/>
    </row>
    <row r="47" ht="15.75" customHeight="1">
      <c r="A47" s="24">
        <f t="shared" si="4"/>
        <v>43877</v>
      </c>
      <c r="B47" s="7" t="s">
        <v>40</v>
      </c>
      <c r="C47" s="8"/>
      <c r="D47" s="8"/>
      <c r="E47" s="9"/>
    </row>
    <row r="48" ht="15.75" customHeight="1">
      <c r="D48" s="14" t="s">
        <v>41</v>
      </c>
      <c r="E48" s="15">
        <f>SUM(E41:E47)</f>
        <v>2</v>
      </c>
    </row>
    <row r="49" ht="15.75" customHeight="1"/>
    <row r="50" ht="15.75" customHeight="1">
      <c r="A50" s="2" t="s">
        <v>100</v>
      </c>
      <c r="B50" s="3"/>
      <c r="C50" s="3"/>
      <c r="D50" s="3"/>
      <c r="E50" s="4"/>
    </row>
    <row r="51" ht="15.75" customHeight="1">
      <c r="A51" s="5" t="s">
        <v>19</v>
      </c>
      <c r="B51" s="5" t="s">
        <v>20</v>
      </c>
      <c r="C51" s="5" t="s">
        <v>21</v>
      </c>
      <c r="D51" s="5" t="s">
        <v>22</v>
      </c>
      <c r="E51" s="5" t="s">
        <v>23</v>
      </c>
    </row>
    <row r="52" ht="15.75" customHeight="1">
      <c r="A52" s="24">
        <f t="shared" ref="A52:A58" si="5">A41+7</f>
        <v>43878</v>
      </c>
      <c r="B52" s="7" t="s">
        <v>24</v>
      </c>
      <c r="C52" s="8"/>
      <c r="D52" s="8"/>
      <c r="E52" s="9"/>
    </row>
    <row r="53" ht="15.75" customHeight="1">
      <c r="A53" s="24">
        <f t="shared" si="5"/>
        <v>43879</v>
      </c>
      <c r="B53" s="11" t="s">
        <v>27</v>
      </c>
      <c r="C53" s="12"/>
      <c r="D53" s="12"/>
      <c r="E53" s="13"/>
    </row>
    <row r="54" ht="15.75" customHeight="1">
      <c r="A54" s="24">
        <f t="shared" si="5"/>
        <v>43880</v>
      </c>
      <c r="B54" s="7" t="s">
        <v>30</v>
      </c>
      <c r="C54" s="25" t="s">
        <v>101</v>
      </c>
      <c r="D54" s="25" t="s">
        <v>102</v>
      </c>
      <c r="E54" s="26">
        <v>2.0</v>
      </c>
    </row>
    <row r="55" ht="15.75" customHeight="1">
      <c r="A55" s="24">
        <f t="shared" si="5"/>
        <v>43881</v>
      </c>
      <c r="B55" s="11" t="s">
        <v>33</v>
      </c>
      <c r="C55" s="12"/>
      <c r="D55" s="12"/>
      <c r="E55" s="13"/>
    </row>
    <row r="56" ht="15.75" customHeight="1">
      <c r="A56" s="24">
        <f t="shared" si="5"/>
        <v>43882</v>
      </c>
      <c r="B56" s="7" t="s">
        <v>36</v>
      </c>
      <c r="C56" s="8"/>
      <c r="D56" s="8"/>
      <c r="E56" s="9"/>
    </row>
    <row r="57" ht="15.75" customHeight="1">
      <c r="A57" s="24">
        <f t="shared" si="5"/>
        <v>43883</v>
      </c>
      <c r="B57" s="11" t="s">
        <v>37</v>
      </c>
      <c r="C57" s="12"/>
      <c r="D57" s="12"/>
      <c r="E57" s="13"/>
    </row>
    <row r="58" ht="15.75" customHeight="1">
      <c r="A58" s="24">
        <f t="shared" si="5"/>
        <v>43884</v>
      </c>
      <c r="B58" s="7" t="s">
        <v>40</v>
      </c>
      <c r="C58" s="25" t="s">
        <v>103</v>
      </c>
      <c r="D58" s="25" t="s">
        <v>104</v>
      </c>
      <c r="E58" s="26">
        <v>3.0</v>
      </c>
    </row>
    <row r="59" ht="15.75" customHeight="1">
      <c r="D59" s="14" t="s">
        <v>41</v>
      </c>
      <c r="E59" s="15">
        <f>SUM(E52:E58)</f>
        <v>5</v>
      </c>
    </row>
    <row r="60" ht="15.75" customHeight="1"/>
    <row r="61" ht="15.75" customHeight="1">
      <c r="A61" s="2" t="s">
        <v>105</v>
      </c>
      <c r="B61" s="3"/>
      <c r="C61" s="3"/>
      <c r="D61" s="3"/>
      <c r="E61" s="4"/>
    </row>
    <row r="62" ht="15.75" customHeight="1">
      <c r="A62" s="5" t="s">
        <v>19</v>
      </c>
      <c r="B62" s="5" t="s">
        <v>20</v>
      </c>
      <c r="C62" s="5" t="s">
        <v>21</v>
      </c>
      <c r="D62" s="5" t="s">
        <v>22</v>
      </c>
      <c r="E62" s="5" t="s">
        <v>23</v>
      </c>
    </row>
    <row r="63" ht="15.75" customHeight="1">
      <c r="A63" s="24">
        <f t="shared" ref="A63:A69" si="6">A52+7</f>
        <v>43885</v>
      </c>
      <c r="B63" s="7" t="s">
        <v>24</v>
      </c>
      <c r="C63" s="8"/>
      <c r="D63" s="8"/>
      <c r="E63" s="9"/>
    </row>
    <row r="64" ht="15.75" customHeight="1">
      <c r="A64" s="24">
        <f t="shared" si="6"/>
        <v>43886</v>
      </c>
      <c r="B64" s="11" t="s">
        <v>27</v>
      </c>
      <c r="C64" s="12"/>
      <c r="D64" s="12"/>
      <c r="E64" s="13"/>
    </row>
    <row r="65" ht="15.75" customHeight="1">
      <c r="A65" s="24">
        <f t="shared" si="6"/>
        <v>43887</v>
      </c>
      <c r="B65" s="7" t="s">
        <v>30</v>
      </c>
      <c r="C65" s="8"/>
      <c r="D65" s="8"/>
      <c r="E65" s="9"/>
    </row>
    <row r="66" ht="15.75" customHeight="1">
      <c r="A66" s="24">
        <f t="shared" si="6"/>
        <v>43888</v>
      </c>
      <c r="B66" s="11" t="s">
        <v>33</v>
      </c>
      <c r="C66" s="12"/>
      <c r="D66" s="12"/>
      <c r="E66" s="13"/>
    </row>
    <row r="67" ht="15.75" customHeight="1">
      <c r="A67" s="24">
        <f t="shared" si="6"/>
        <v>43889</v>
      </c>
      <c r="B67" s="7" t="s">
        <v>36</v>
      </c>
      <c r="C67" s="8"/>
      <c r="D67" s="8"/>
      <c r="E67" s="9"/>
    </row>
    <row r="68" ht="15.75" customHeight="1">
      <c r="A68" s="24">
        <f t="shared" si="6"/>
        <v>43890</v>
      </c>
      <c r="B68" s="11" t="s">
        <v>37</v>
      </c>
      <c r="C68" s="27" t="s">
        <v>106</v>
      </c>
      <c r="D68" s="27" t="s">
        <v>107</v>
      </c>
      <c r="E68" s="28">
        <v>2.0</v>
      </c>
    </row>
    <row r="69" ht="15.75" customHeight="1">
      <c r="A69" s="24">
        <f t="shared" si="6"/>
        <v>43891</v>
      </c>
      <c r="B69" s="7" t="s">
        <v>40</v>
      </c>
      <c r="C69" s="8"/>
      <c r="D69" s="8"/>
      <c r="E69" s="9"/>
    </row>
    <row r="70" ht="15.75" customHeight="1">
      <c r="D70" s="14" t="s">
        <v>41</v>
      </c>
      <c r="E70" s="15">
        <f>SUM(E63:E69)</f>
        <v>2</v>
      </c>
    </row>
    <row r="71" ht="15.75" customHeight="1"/>
    <row r="72" ht="15.75" customHeight="1">
      <c r="A72" s="2" t="s">
        <v>108</v>
      </c>
      <c r="B72" s="3"/>
      <c r="C72" s="3"/>
      <c r="D72" s="3"/>
      <c r="E72" s="4"/>
    </row>
    <row r="73" ht="15.75" customHeight="1">
      <c r="A73" s="5" t="s">
        <v>19</v>
      </c>
      <c r="B73" s="5" t="s">
        <v>20</v>
      </c>
      <c r="C73" s="5" t="s">
        <v>21</v>
      </c>
      <c r="D73" s="5" t="s">
        <v>22</v>
      </c>
      <c r="E73" s="5" t="s">
        <v>23</v>
      </c>
    </row>
    <row r="74" ht="15.75" customHeight="1">
      <c r="A74" s="24">
        <f t="shared" ref="A74:A80" si="7">A63+7</f>
        <v>43892</v>
      </c>
      <c r="B74" s="7" t="s">
        <v>24</v>
      </c>
      <c r="C74" s="8"/>
      <c r="D74" s="8"/>
      <c r="E74" s="9"/>
    </row>
    <row r="75" ht="15.75" customHeight="1">
      <c r="A75" s="24">
        <f t="shared" si="7"/>
        <v>43893</v>
      </c>
      <c r="B75" s="11" t="s">
        <v>27</v>
      </c>
      <c r="C75" s="12"/>
      <c r="D75" s="12"/>
      <c r="E75" s="13"/>
    </row>
    <row r="76" ht="15.75" customHeight="1">
      <c r="A76" s="24">
        <f t="shared" si="7"/>
        <v>43894</v>
      </c>
      <c r="B76" s="7" t="s">
        <v>30</v>
      </c>
      <c r="C76" s="25" t="s">
        <v>109</v>
      </c>
      <c r="D76" s="25" t="s">
        <v>110</v>
      </c>
      <c r="E76" s="26">
        <v>1.0</v>
      </c>
    </row>
    <row r="77" ht="15.75" customHeight="1">
      <c r="A77" s="24">
        <f t="shared" si="7"/>
        <v>43895</v>
      </c>
      <c r="B77" s="11" t="s">
        <v>33</v>
      </c>
      <c r="C77" s="12"/>
      <c r="D77" s="12"/>
      <c r="E77" s="13"/>
    </row>
    <row r="78" ht="15.75" customHeight="1">
      <c r="A78" s="24">
        <f t="shared" si="7"/>
        <v>43896</v>
      </c>
      <c r="B78" s="7" t="s">
        <v>36</v>
      </c>
      <c r="C78" s="8"/>
      <c r="D78" s="8"/>
      <c r="E78" s="9"/>
    </row>
    <row r="79" ht="15.75" customHeight="1">
      <c r="A79" s="24">
        <f t="shared" si="7"/>
        <v>43897</v>
      </c>
      <c r="B79" s="11" t="s">
        <v>37</v>
      </c>
      <c r="C79" s="27" t="s">
        <v>111</v>
      </c>
      <c r="D79" s="27" t="s">
        <v>112</v>
      </c>
      <c r="E79" s="28">
        <v>2.0</v>
      </c>
    </row>
    <row r="80" ht="15.75" customHeight="1">
      <c r="A80" s="24">
        <f t="shared" si="7"/>
        <v>43898</v>
      </c>
      <c r="B80" s="7" t="s">
        <v>40</v>
      </c>
      <c r="C80" s="25" t="s">
        <v>113</v>
      </c>
      <c r="D80" s="25" t="s">
        <v>114</v>
      </c>
      <c r="E80" s="26">
        <v>2.0</v>
      </c>
    </row>
    <row r="81" ht="15.75" customHeight="1">
      <c r="D81" s="14" t="s">
        <v>41</v>
      </c>
      <c r="E81" s="15">
        <f>SUM(E74:E80)</f>
        <v>5</v>
      </c>
    </row>
    <row r="82" ht="15.75" customHeight="1"/>
    <row r="83" ht="15.75" customHeight="1">
      <c r="A83" s="2" t="s">
        <v>115</v>
      </c>
      <c r="B83" s="3"/>
      <c r="C83" s="3"/>
      <c r="D83" s="3"/>
      <c r="E83" s="4"/>
    </row>
    <row r="84" ht="15.75" customHeight="1">
      <c r="A84" s="5" t="s">
        <v>19</v>
      </c>
      <c r="B84" s="5" t="s">
        <v>20</v>
      </c>
      <c r="C84" s="5" t="s">
        <v>21</v>
      </c>
      <c r="D84" s="5" t="s">
        <v>22</v>
      </c>
      <c r="E84" s="5" t="s">
        <v>23</v>
      </c>
    </row>
    <row r="85" ht="15.75" customHeight="1">
      <c r="A85" s="24">
        <f t="shared" ref="A85:A91" si="8">A74+7</f>
        <v>43899</v>
      </c>
      <c r="B85" s="7" t="s">
        <v>24</v>
      </c>
      <c r="C85" s="8"/>
      <c r="D85" s="8"/>
      <c r="E85" s="9"/>
    </row>
    <row r="86" ht="15.75" customHeight="1">
      <c r="A86" s="24">
        <f t="shared" si="8"/>
        <v>43900</v>
      </c>
      <c r="B86" s="11" t="s">
        <v>27</v>
      </c>
      <c r="C86" s="12"/>
      <c r="D86" s="12"/>
      <c r="E86" s="13"/>
    </row>
    <row r="87" ht="15.75" customHeight="1">
      <c r="A87" s="24">
        <f t="shared" si="8"/>
        <v>43901</v>
      </c>
      <c r="B87" s="7" t="s">
        <v>30</v>
      </c>
      <c r="C87" s="25" t="s">
        <v>116</v>
      </c>
      <c r="D87" s="25" t="s">
        <v>117</v>
      </c>
      <c r="E87" s="26">
        <v>2.0</v>
      </c>
    </row>
    <row r="88" ht="15.75" customHeight="1">
      <c r="A88" s="24">
        <f t="shared" si="8"/>
        <v>43902</v>
      </c>
      <c r="B88" s="11" t="s">
        <v>33</v>
      </c>
      <c r="C88" s="12"/>
      <c r="D88" s="12"/>
      <c r="E88" s="13"/>
    </row>
    <row r="89" ht="15.75" customHeight="1">
      <c r="A89" s="24">
        <f t="shared" si="8"/>
        <v>43903</v>
      </c>
      <c r="B89" s="7" t="s">
        <v>36</v>
      </c>
      <c r="C89" s="8"/>
      <c r="D89" s="8"/>
      <c r="E89" s="9"/>
    </row>
    <row r="90" ht="15.75" customHeight="1">
      <c r="A90" s="24">
        <f t="shared" si="8"/>
        <v>43904</v>
      </c>
      <c r="B90" s="11" t="s">
        <v>37</v>
      </c>
      <c r="C90" s="12"/>
      <c r="D90" s="12"/>
      <c r="E90" s="13"/>
    </row>
    <row r="91" ht="15.75" customHeight="1">
      <c r="A91" s="24">
        <f t="shared" si="8"/>
        <v>43905</v>
      </c>
      <c r="B91" s="7" t="s">
        <v>40</v>
      </c>
      <c r="C91" s="8"/>
      <c r="D91" s="8"/>
      <c r="E91" s="9"/>
    </row>
    <row r="92" ht="15.75" customHeight="1">
      <c r="D92" s="14" t="s">
        <v>41</v>
      </c>
      <c r="E92" s="15">
        <f>SUM(E85:E91)</f>
        <v>2</v>
      </c>
    </row>
    <row r="93" ht="15.75" customHeight="1">
      <c r="D93" s="29"/>
      <c r="E93" s="30"/>
    </row>
    <row r="94" ht="15.75" customHeight="1">
      <c r="A94" s="31" t="s">
        <v>118</v>
      </c>
      <c r="B94" s="32"/>
      <c r="C94" s="32"/>
      <c r="D94" s="32"/>
      <c r="E94" s="33"/>
    </row>
    <row r="95" ht="15.75" customHeight="1"/>
    <row r="96" ht="15.75" customHeight="1">
      <c r="A96" s="2" t="s">
        <v>119</v>
      </c>
      <c r="B96" s="3"/>
      <c r="C96" s="3"/>
      <c r="D96" s="3"/>
      <c r="E96" s="4"/>
    </row>
    <row r="97" ht="15.75" customHeight="1">
      <c r="A97" s="5" t="s">
        <v>19</v>
      </c>
      <c r="B97" s="5" t="s">
        <v>20</v>
      </c>
      <c r="C97" s="5" t="s">
        <v>21</v>
      </c>
      <c r="D97" s="5" t="s">
        <v>22</v>
      </c>
      <c r="E97" s="5" t="s">
        <v>23</v>
      </c>
    </row>
    <row r="98" ht="15.75" customHeight="1">
      <c r="A98" s="24">
        <f>A85+14</f>
        <v>43913</v>
      </c>
      <c r="B98" s="7" t="s">
        <v>24</v>
      </c>
      <c r="C98" s="8"/>
      <c r="D98" s="8"/>
      <c r="E98" s="9"/>
    </row>
    <row r="99" ht="15.75" customHeight="1">
      <c r="A99" s="24">
        <f t="shared" ref="A99:A104" si="9">A98+1</f>
        <v>43914</v>
      </c>
      <c r="B99" s="11" t="s">
        <v>27</v>
      </c>
      <c r="C99" s="25" t="s">
        <v>120</v>
      </c>
      <c r="D99" s="27" t="s">
        <v>121</v>
      </c>
      <c r="E99" s="28">
        <v>1.0</v>
      </c>
    </row>
    <row r="100" ht="15.75" customHeight="1">
      <c r="A100" s="24">
        <f t="shared" si="9"/>
        <v>43915</v>
      </c>
      <c r="B100" s="7" t="s">
        <v>30</v>
      </c>
      <c r="C100" s="8"/>
      <c r="D100" s="8"/>
      <c r="E100" s="9"/>
    </row>
    <row r="101" ht="15.75" customHeight="1">
      <c r="A101" s="24">
        <f t="shared" si="9"/>
        <v>43916</v>
      </c>
      <c r="B101" s="11" t="s">
        <v>33</v>
      </c>
      <c r="C101" s="12"/>
      <c r="D101" s="12"/>
      <c r="E101" s="13"/>
    </row>
    <row r="102" ht="15.75" customHeight="1">
      <c r="A102" s="24">
        <f t="shared" si="9"/>
        <v>43917</v>
      </c>
      <c r="B102" s="7" t="s">
        <v>36</v>
      </c>
      <c r="C102" s="25" t="s">
        <v>122</v>
      </c>
      <c r="D102" s="25" t="s">
        <v>123</v>
      </c>
      <c r="E102" s="26">
        <v>3.0</v>
      </c>
    </row>
    <row r="103" ht="15.75" customHeight="1">
      <c r="A103" s="24">
        <f t="shared" si="9"/>
        <v>43918</v>
      </c>
      <c r="B103" s="11" t="s">
        <v>37</v>
      </c>
      <c r="C103" s="12"/>
      <c r="D103" s="12"/>
      <c r="E103" s="13"/>
    </row>
    <row r="104" ht="15.75" customHeight="1">
      <c r="A104" s="24">
        <f t="shared" si="9"/>
        <v>43919</v>
      </c>
      <c r="B104" s="7" t="s">
        <v>40</v>
      </c>
      <c r="C104" s="8"/>
      <c r="D104" s="8"/>
      <c r="E104" s="9"/>
    </row>
    <row r="105" ht="15.75" customHeight="1">
      <c r="D105" s="14" t="s">
        <v>41</v>
      </c>
      <c r="E105" s="15">
        <f>SUM(E98:E104)</f>
        <v>4</v>
      </c>
    </row>
    <row r="106" ht="15.75" customHeight="1"/>
    <row r="107" ht="15.75" customHeight="1">
      <c r="A107" s="2" t="s">
        <v>18</v>
      </c>
      <c r="B107" s="3"/>
      <c r="C107" s="3"/>
      <c r="D107" s="3"/>
      <c r="E107" s="4"/>
    </row>
    <row r="108" ht="15.75" customHeight="1">
      <c r="A108" s="5" t="s">
        <v>19</v>
      </c>
      <c r="B108" s="5" t="s">
        <v>20</v>
      </c>
      <c r="C108" s="5" t="s">
        <v>21</v>
      </c>
      <c r="D108" s="5" t="s">
        <v>22</v>
      </c>
      <c r="E108" s="5" t="s">
        <v>23</v>
      </c>
    </row>
    <row r="109" ht="15.75" customHeight="1">
      <c r="A109" s="24">
        <f t="shared" ref="A109:A115" si="10">A98+7</f>
        <v>43920</v>
      </c>
      <c r="B109" s="7" t="s">
        <v>24</v>
      </c>
      <c r="C109" s="8"/>
      <c r="D109" s="8"/>
      <c r="E109" s="9"/>
    </row>
    <row r="110" ht="15.75" customHeight="1">
      <c r="A110" s="24">
        <f t="shared" si="10"/>
        <v>43921</v>
      </c>
      <c r="B110" s="11" t="s">
        <v>27</v>
      </c>
      <c r="C110" s="12"/>
      <c r="D110" s="12"/>
      <c r="E110" s="13"/>
    </row>
    <row r="111" ht="15.75" customHeight="1">
      <c r="A111" s="24">
        <f t="shared" si="10"/>
        <v>43922</v>
      </c>
      <c r="B111" s="7" t="s">
        <v>30</v>
      </c>
      <c r="C111" s="8"/>
      <c r="D111" s="8"/>
      <c r="E111" s="9"/>
    </row>
    <row r="112" ht="15.75" customHeight="1">
      <c r="A112" s="24">
        <f t="shared" si="10"/>
        <v>43923</v>
      </c>
      <c r="B112" s="11" t="s">
        <v>33</v>
      </c>
      <c r="C112" s="12"/>
      <c r="D112" s="12"/>
      <c r="E112" s="13"/>
    </row>
    <row r="113" ht="15.75" customHeight="1">
      <c r="A113" s="24">
        <f t="shared" si="10"/>
        <v>43924</v>
      </c>
      <c r="B113" s="7" t="s">
        <v>36</v>
      </c>
      <c r="C113" s="8"/>
      <c r="D113" s="8"/>
      <c r="E113" s="9"/>
    </row>
    <row r="114" ht="15.75" customHeight="1">
      <c r="A114" s="24">
        <f t="shared" si="10"/>
        <v>43925</v>
      </c>
      <c r="B114" s="11" t="s">
        <v>37</v>
      </c>
      <c r="C114" s="27" t="s">
        <v>124</v>
      </c>
      <c r="D114" s="27" t="s">
        <v>125</v>
      </c>
      <c r="E114" s="28">
        <v>2.0</v>
      </c>
    </row>
    <row r="115" ht="15.75" customHeight="1">
      <c r="A115" s="24">
        <f t="shared" si="10"/>
        <v>43926</v>
      </c>
      <c r="B115" s="7" t="s">
        <v>40</v>
      </c>
      <c r="C115" s="8"/>
      <c r="D115" s="8"/>
      <c r="E115" s="9"/>
    </row>
    <row r="116" ht="15.75" customHeight="1">
      <c r="D116" s="14" t="s">
        <v>41</v>
      </c>
      <c r="E116" s="15">
        <f>SUM(E109:E115)</f>
        <v>2</v>
      </c>
    </row>
    <row r="117" ht="15.75" customHeight="1"/>
    <row r="118" ht="15.75" customHeight="1">
      <c r="A118" s="2" t="s">
        <v>126</v>
      </c>
      <c r="B118" s="3"/>
      <c r="C118" s="3"/>
      <c r="D118" s="3"/>
      <c r="E118" s="4"/>
    </row>
    <row r="119" ht="15.75" customHeight="1">
      <c r="A119" s="5" t="s">
        <v>19</v>
      </c>
      <c r="B119" s="5" t="s">
        <v>20</v>
      </c>
      <c r="C119" s="5" t="s">
        <v>21</v>
      </c>
      <c r="D119" s="5" t="s">
        <v>22</v>
      </c>
      <c r="E119" s="5" t="s">
        <v>23</v>
      </c>
    </row>
    <row r="120" ht="15.75" customHeight="1">
      <c r="A120" s="24">
        <f t="shared" ref="A120:A126" si="11">A109+7</f>
        <v>43927</v>
      </c>
      <c r="B120" s="7" t="s">
        <v>24</v>
      </c>
      <c r="C120" s="8"/>
      <c r="D120" s="8"/>
      <c r="E120" s="9"/>
    </row>
    <row r="121" ht="15.75" customHeight="1">
      <c r="A121" s="24">
        <f t="shared" si="11"/>
        <v>43928</v>
      </c>
      <c r="B121" s="11" t="s">
        <v>27</v>
      </c>
      <c r="C121" s="27" t="s">
        <v>116</v>
      </c>
      <c r="D121" s="27" t="s">
        <v>127</v>
      </c>
      <c r="E121" s="28">
        <v>2.0</v>
      </c>
    </row>
    <row r="122" ht="15.75" customHeight="1">
      <c r="A122" s="24">
        <f t="shared" si="11"/>
        <v>43929</v>
      </c>
      <c r="B122" s="7" t="s">
        <v>30</v>
      </c>
      <c r="C122" s="8"/>
      <c r="D122" s="8"/>
      <c r="E122" s="9"/>
    </row>
    <row r="123" ht="15.75" customHeight="1">
      <c r="A123" s="24">
        <f t="shared" si="11"/>
        <v>43930</v>
      </c>
      <c r="B123" s="11" t="s">
        <v>33</v>
      </c>
      <c r="C123" s="12"/>
      <c r="D123" s="12"/>
      <c r="E123" s="13"/>
    </row>
    <row r="124" ht="15.75" customHeight="1">
      <c r="A124" s="24">
        <f t="shared" si="11"/>
        <v>43931</v>
      </c>
      <c r="B124" s="7" t="s">
        <v>36</v>
      </c>
      <c r="C124" s="8"/>
      <c r="D124" s="8"/>
      <c r="E124" s="9"/>
    </row>
    <row r="125" ht="15.75" customHeight="1">
      <c r="A125" s="24">
        <f t="shared" si="11"/>
        <v>43932</v>
      </c>
      <c r="B125" s="11" t="s">
        <v>37</v>
      </c>
      <c r="C125" s="12"/>
      <c r="D125" s="12"/>
      <c r="E125" s="13"/>
    </row>
    <row r="126" ht="15.75" customHeight="1">
      <c r="A126" s="24">
        <f t="shared" si="11"/>
        <v>43933</v>
      </c>
      <c r="B126" s="7" t="s">
        <v>40</v>
      </c>
      <c r="C126" s="8"/>
      <c r="D126" s="8"/>
      <c r="E126" s="9"/>
    </row>
    <row r="127" ht="15.75" customHeight="1">
      <c r="D127" s="14" t="s">
        <v>41</v>
      </c>
      <c r="E127" s="15">
        <f>SUM(E120:E126)</f>
        <v>2</v>
      </c>
    </row>
    <row r="128" ht="15.75" customHeight="1"/>
    <row r="129" ht="15.75" customHeight="1">
      <c r="A129" s="2" t="s">
        <v>128</v>
      </c>
      <c r="B129" s="3"/>
      <c r="C129" s="3"/>
      <c r="D129" s="3"/>
      <c r="E129" s="4"/>
    </row>
    <row r="130" ht="15.75" customHeight="1">
      <c r="A130" s="5" t="s">
        <v>19</v>
      </c>
      <c r="B130" s="5" t="s">
        <v>20</v>
      </c>
      <c r="C130" s="5" t="s">
        <v>21</v>
      </c>
      <c r="D130" s="5" t="s">
        <v>22</v>
      </c>
      <c r="E130" s="5" t="s">
        <v>23</v>
      </c>
    </row>
    <row r="131" ht="15.75" customHeight="1">
      <c r="A131" s="24">
        <f t="shared" ref="A131:A137" si="12">A120+7</f>
        <v>43934</v>
      </c>
      <c r="B131" s="7" t="s">
        <v>24</v>
      </c>
      <c r="C131" s="8"/>
      <c r="D131" s="8"/>
      <c r="E131" s="9"/>
    </row>
    <row r="132" ht="15.75" customHeight="1">
      <c r="A132" s="24">
        <f t="shared" si="12"/>
        <v>43935</v>
      </c>
      <c r="B132" s="11" t="s">
        <v>27</v>
      </c>
      <c r="C132" s="12"/>
      <c r="D132" s="12"/>
      <c r="E132" s="13"/>
    </row>
    <row r="133" ht="15.75" customHeight="1">
      <c r="A133" s="24">
        <f t="shared" si="12"/>
        <v>43936</v>
      </c>
      <c r="B133" s="7" t="s">
        <v>30</v>
      </c>
      <c r="C133" s="8"/>
      <c r="D133" s="8"/>
      <c r="E133" s="9"/>
    </row>
    <row r="134" ht="15.75" customHeight="1">
      <c r="A134" s="24">
        <f t="shared" si="12"/>
        <v>43937</v>
      </c>
      <c r="B134" s="11" t="s">
        <v>33</v>
      </c>
      <c r="C134" s="12"/>
      <c r="D134" s="12"/>
      <c r="E134" s="13"/>
    </row>
    <row r="135" ht="15.75" customHeight="1">
      <c r="A135" s="24">
        <f t="shared" si="12"/>
        <v>43938</v>
      </c>
      <c r="B135" s="7" t="s">
        <v>36</v>
      </c>
      <c r="C135" s="8"/>
      <c r="D135" s="8"/>
      <c r="E135" s="9"/>
    </row>
    <row r="136" ht="15.75" customHeight="1">
      <c r="A136" s="24">
        <f t="shared" si="12"/>
        <v>43939</v>
      </c>
      <c r="B136" s="11" t="s">
        <v>37</v>
      </c>
      <c r="C136" s="12"/>
      <c r="D136" s="12"/>
      <c r="E136" s="13"/>
    </row>
    <row r="137" ht="15.75" customHeight="1">
      <c r="A137" s="24">
        <f t="shared" si="12"/>
        <v>43940</v>
      </c>
      <c r="B137" s="7" t="s">
        <v>40</v>
      </c>
      <c r="C137" s="8"/>
      <c r="D137" s="8"/>
      <c r="E137" s="9"/>
    </row>
    <row r="138" ht="15.75" customHeight="1">
      <c r="D138" s="14" t="s">
        <v>41</v>
      </c>
      <c r="E138" s="15">
        <f>SUM(E131:E137)</f>
        <v>0</v>
      </c>
    </row>
    <row r="139" ht="15.75" customHeight="1"/>
    <row r="140" ht="15.75" customHeight="1">
      <c r="A140" s="2" t="s">
        <v>129</v>
      </c>
      <c r="B140" s="3"/>
      <c r="C140" s="3"/>
      <c r="D140" s="3"/>
      <c r="E140" s="4"/>
    </row>
    <row r="141" ht="15.75" customHeight="1">
      <c r="A141" s="5" t="s">
        <v>19</v>
      </c>
      <c r="B141" s="5" t="s">
        <v>20</v>
      </c>
      <c r="C141" s="5" t="s">
        <v>21</v>
      </c>
      <c r="D141" s="5" t="s">
        <v>22</v>
      </c>
      <c r="E141" s="5" t="s">
        <v>23</v>
      </c>
    </row>
    <row r="142" ht="15.75" customHeight="1">
      <c r="A142" s="24">
        <f t="shared" ref="A142:A148" si="13">A131+7</f>
        <v>43941</v>
      </c>
      <c r="B142" s="7" t="s">
        <v>24</v>
      </c>
      <c r="C142" s="8"/>
      <c r="D142" s="8"/>
      <c r="E142" s="9"/>
    </row>
    <row r="143" ht="15.75" customHeight="1">
      <c r="A143" s="24">
        <f t="shared" si="13"/>
        <v>43942</v>
      </c>
      <c r="B143" s="11" t="s">
        <v>27</v>
      </c>
      <c r="C143" s="12"/>
      <c r="D143" s="12"/>
      <c r="E143" s="13"/>
    </row>
    <row r="144" ht="15.75" customHeight="1">
      <c r="A144" s="24">
        <f t="shared" si="13"/>
        <v>43943</v>
      </c>
      <c r="B144" s="7" t="s">
        <v>30</v>
      </c>
      <c r="C144" s="8"/>
      <c r="D144" s="8"/>
      <c r="E144" s="9"/>
    </row>
    <row r="145" ht="15.75" customHeight="1">
      <c r="A145" s="24">
        <f t="shared" si="13"/>
        <v>43944</v>
      </c>
      <c r="B145" s="11" t="s">
        <v>33</v>
      </c>
      <c r="C145" s="12"/>
      <c r="D145" s="12"/>
      <c r="E145" s="13"/>
    </row>
    <row r="146" ht="15.75" customHeight="1">
      <c r="A146" s="24">
        <f t="shared" si="13"/>
        <v>43945</v>
      </c>
      <c r="B146" s="7" t="s">
        <v>36</v>
      </c>
      <c r="C146" s="8"/>
      <c r="D146" s="8"/>
      <c r="E146" s="9"/>
    </row>
    <row r="147" ht="15.75" customHeight="1">
      <c r="A147" s="24">
        <f t="shared" si="13"/>
        <v>43946</v>
      </c>
      <c r="B147" s="11" t="s">
        <v>37</v>
      </c>
      <c r="C147" s="12"/>
      <c r="D147" s="12"/>
      <c r="E147" s="13"/>
    </row>
    <row r="148" ht="15.75" customHeight="1">
      <c r="A148" s="24">
        <f t="shared" si="13"/>
        <v>43947</v>
      </c>
      <c r="B148" s="7" t="s">
        <v>40</v>
      </c>
      <c r="C148" s="8"/>
      <c r="D148" s="8"/>
      <c r="E148" s="9"/>
    </row>
    <row r="149" ht="15.75" customHeight="1">
      <c r="D149" s="14" t="s">
        <v>41</v>
      </c>
      <c r="E149" s="15">
        <f>SUM(E142:E148)</f>
        <v>0</v>
      </c>
    </row>
    <row r="150" ht="15.75" customHeight="1"/>
    <row r="151" ht="15.75" customHeight="1">
      <c r="A151" s="2" t="s">
        <v>130</v>
      </c>
      <c r="B151" s="3"/>
      <c r="C151" s="3"/>
      <c r="D151" s="3"/>
      <c r="E151" s="4"/>
    </row>
    <row r="152" ht="15.75" customHeight="1">
      <c r="A152" s="5" t="s">
        <v>19</v>
      </c>
      <c r="B152" s="5" t="s">
        <v>20</v>
      </c>
      <c r="C152" s="5" t="s">
        <v>21</v>
      </c>
      <c r="D152" s="5" t="s">
        <v>22</v>
      </c>
      <c r="E152" s="5" t="s">
        <v>23</v>
      </c>
    </row>
    <row r="153" ht="15.75" customHeight="1">
      <c r="A153" s="24">
        <f t="shared" ref="A153:A159" si="14">A142+7</f>
        <v>43948</v>
      </c>
      <c r="B153" s="7" t="s">
        <v>24</v>
      </c>
      <c r="C153" s="8"/>
      <c r="D153" s="8"/>
      <c r="E153" s="9"/>
    </row>
    <row r="154" ht="15.75" customHeight="1">
      <c r="A154" s="24">
        <f t="shared" si="14"/>
        <v>43949</v>
      </c>
      <c r="B154" s="11" t="s">
        <v>27</v>
      </c>
      <c r="C154" s="12"/>
      <c r="D154" s="12"/>
      <c r="E154" s="13"/>
    </row>
    <row r="155" ht="15.75" customHeight="1">
      <c r="A155" s="24">
        <f t="shared" si="14"/>
        <v>43950</v>
      </c>
      <c r="B155" s="7" t="s">
        <v>30</v>
      </c>
      <c r="C155" s="8"/>
      <c r="D155" s="8"/>
      <c r="E155" s="9"/>
    </row>
    <row r="156" ht="15.75" customHeight="1">
      <c r="A156" s="24">
        <f t="shared" si="14"/>
        <v>43951</v>
      </c>
      <c r="B156" s="11" t="s">
        <v>33</v>
      </c>
      <c r="C156" s="12"/>
      <c r="D156" s="12"/>
      <c r="E156" s="13"/>
    </row>
    <row r="157" ht="15.75" customHeight="1">
      <c r="A157" s="24">
        <f t="shared" si="14"/>
        <v>43952</v>
      </c>
      <c r="B157" s="7" t="s">
        <v>36</v>
      </c>
      <c r="C157" s="8"/>
      <c r="D157" s="8"/>
      <c r="E157" s="9"/>
    </row>
    <row r="158" ht="15.75" customHeight="1">
      <c r="A158" s="24">
        <f t="shared" si="14"/>
        <v>43953</v>
      </c>
      <c r="B158" s="11" t="s">
        <v>37</v>
      </c>
      <c r="C158" s="12"/>
      <c r="D158" s="12"/>
      <c r="E158" s="13"/>
    </row>
    <row r="159" ht="15.75" customHeight="1">
      <c r="A159" s="24">
        <f t="shared" si="14"/>
        <v>43954</v>
      </c>
      <c r="B159" s="7" t="s">
        <v>40</v>
      </c>
      <c r="C159" s="8"/>
      <c r="D159" s="8"/>
      <c r="E159" s="9"/>
    </row>
    <row r="160" ht="15.75" customHeight="1">
      <c r="D160" s="14" t="s">
        <v>41</v>
      </c>
      <c r="E160" s="15">
        <f>SUM(E153:E159)</f>
        <v>0</v>
      </c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83:E83"/>
    <mergeCell ref="A94:E94"/>
    <mergeCell ref="A96:E96"/>
    <mergeCell ref="A107:E107"/>
    <mergeCell ref="A118:E118"/>
    <mergeCell ref="A129:E129"/>
    <mergeCell ref="A140:E140"/>
    <mergeCell ref="A151:E151"/>
    <mergeCell ref="A6:E6"/>
    <mergeCell ref="A17:E17"/>
    <mergeCell ref="A28:E28"/>
    <mergeCell ref="A39:E39"/>
    <mergeCell ref="A50:E50"/>
    <mergeCell ref="A61:E61"/>
    <mergeCell ref="A72:E72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12</v>
      </c>
      <c r="C1" s="1" t="s">
        <v>72</v>
      </c>
      <c r="G1" s="23" t="s">
        <v>73</v>
      </c>
    </row>
    <row r="2">
      <c r="B2" s="1" t="s">
        <v>14</v>
      </c>
      <c r="C2" s="1" t="s">
        <v>74</v>
      </c>
      <c r="G2" s="23" t="s">
        <v>75</v>
      </c>
    </row>
    <row r="3">
      <c r="B3" s="1" t="s">
        <v>16</v>
      </c>
      <c r="C3" s="1" t="s">
        <v>76</v>
      </c>
      <c r="G3" s="23" t="s">
        <v>77</v>
      </c>
    </row>
    <row r="4">
      <c r="G4" s="23" t="s">
        <v>78</v>
      </c>
    </row>
    <row r="5">
      <c r="G5" s="23" t="s">
        <v>79</v>
      </c>
    </row>
    <row r="6">
      <c r="A6" s="2" t="s">
        <v>80</v>
      </c>
      <c r="B6" s="3"/>
      <c r="C6" s="3"/>
      <c r="D6" s="3"/>
      <c r="E6" s="4"/>
      <c r="G6" s="23" t="s">
        <v>81</v>
      </c>
    </row>
    <row r="7">
      <c r="A7" s="5" t="s">
        <v>19</v>
      </c>
      <c r="B7" s="5" t="s">
        <v>20</v>
      </c>
      <c r="C7" s="5" t="s">
        <v>21</v>
      </c>
      <c r="D7" s="5" t="s">
        <v>22</v>
      </c>
      <c r="E7" s="5" t="s">
        <v>23</v>
      </c>
    </row>
    <row r="8">
      <c r="A8" s="24">
        <v>43850.0</v>
      </c>
      <c r="B8" s="7" t="s">
        <v>24</v>
      </c>
      <c r="C8" s="8"/>
      <c r="D8" s="8"/>
      <c r="E8" s="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24">
        <f t="shared" ref="A9:A14" si="1">A8+1</f>
        <v>43851</v>
      </c>
      <c r="B9" s="11" t="s">
        <v>27</v>
      </c>
      <c r="C9" s="12"/>
      <c r="D9" s="12"/>
      <c r="E9" s="13"/>
    </row>
    <row r="10">
      <c r="A10" s="24">
        <f t="shared" si="1"/>
        <v>43852</v>
      </c>
      <c r="B10" s="7" t="s">
        <v>30</v>
      </c>
      <c r="C10" s="25" t="s">
        <v>131</v>
      </c>
      <c r="D10" s="25" t="s">
        <v>132</v>
      </c>
      <c r="E10" s="26">
        <v>1.5</v>
      </c>
    </row>
    <row r="11">
      <c r="A11" s="24">
        <f t="shared" si="1"/>
        <v>43853</v>
      </c>
      <c r="B11" s="11" t="s">
        <v>33</v>
      </c>
      <c r="C11" s="12"/>
      <c r="D11" s="12"/>
      <c r="E11" s="13"/>
    </row>
    <row r="12">
      <c r="A12" s="24">
        <f t="shared" si="1"/>
        <v>43854</v>
      </c>
      <c r="B12" s="7" t="s">
        <v>36</v>
      </c>
      <c r="C12" s="8"/>
      <c r="D12" s="8"/>
      <c r="E12" s="9"/>
    </row>
    <row r="13">
      <c r="A13" s="24">
        <f t="shared" si="1"/>
        <v>43855</v>
      </c>
      <c r="B13" s="11" t="s">
        <v>37</v>
      </c>
      <c r="C13" s="12"/>
      <c r="D13" s="12"/>
      <c r="E13" s="13"/>
    </row>
    <row r="14">
      <c r="A14" s="24">
        <f t="shared" si="1"/>
        <v>43856</v>
      </c>
      <c r="B14" s="7" t="s">
        <v>40</v>
      </c>
      <c r="C14" s="8"/>
      <c r="D14" s="8"/>
      <c r="E14" s="9"/>
    </row>
    <row r="15">
      <c r="D15" s="14" t="s">
        <v>41</v>
      </c>
      <c r="E15" s="15">
        <f>SUM(E8:E14)</f>
        <v>1.5</v>
      </c>
    </row>
    <row r="17">
      <c r="A17" s="2" t="s">
        <v>84</v>
      </c>
      <c r="B17" s="3"/>
      <c r="C17" s="3"/>
      <c r="D17" s="3"/>
      <c r="E17" s="4"/>
    </row>
    <row r="18">
      <c r="A18" s="5" t="s">
        <v>19</v>
      </c>
      <c r="B18" s="5" t="s">
        <v>20</v>
      </c>
      <c r="C18" s="5" t="s">
        <v>21</v>
      </c>
      <c r="D18" s="5" t="s">
        <v>22</v>
      </c>
      <c r="E18" s="5" t="s">
        <v>23</v>
      </c>
    </row>
    <row r="19">
      <c r="A19" s="24">
        <f t="shared" ref="A19:A25" si="2">A8+7</f>
        <v>43857</v>
      </c>
      <c r="B19" s="7" t="s">
        <v>24</v>
      </c>
      <c r="C19" s="8"/>
      <c r="D19" s="8"/>
      <c r="E19" s="9"/>
    </row>
    <row r="20">
      <c r="A20" s="24">
        <f t="shared" si="2"/>
        <v>43858</v>
      </c>
      <c r="B20" s="11" t="s">
        <v>27</v>
      </c>
      <c r="C20" s="12"/>
      <c r="D20" s="12"/>
      <c r="E20" s="13"/>
    </row>
    <row r="21" ht="15.75" customHeight="1">
      <c r="A21" s="24">
        <f t="shared" si="2"/>
        <v>43859</v>
      </c>
      <c r="B21" s="7" t="s">
        <v>30</v>
      </c>
      <c r="C21" s="25" t="s">
        <v>133</v>
      </c>
      <c r="D21" s="25" t="s">
        <v>134</v>
      </c>
      <c r="E21" s="26">
        <v>1.0</v>
      </c>
    </row>
    <row r="22" ht="15.75" customHeight="1">
      <c r="A22" s="24">
        <f t="shared" si="2"/>
        <v>43860</v>
      </c>
      <c r="B22" s="11" t="s">
        <v>33</v>
      </c>
      <c r="C22" s="12"/>
      <c r="D22" s="12"/>
      <c r="E22" s="13"/>
    </row>
    <row r="23" ht="15.75" customHeight="1">
      <c r="A23" s="24">
        <f t="shared" si="2"/>
        <v>43861</v>
      </c>
      <c r="B23" s="7" t="s">
        <v>36</v>
      </c>
      <c r="C23" s="25" t="s">
        <v>135</v>
      </c>
      <c r="D23" s="25" t="s">
        <v>136</v>
      </c>
      <c r="E23" s="26">
        <v>1.0</v>
      </c>
    </row>
    <row r="24" ht="15.75" customHeight="1">
      <c r="A24" s="24">
        <f t="shared" si="2"/>
        <v>43862</v>
      </c>
      <c r="B24" s="11" t="s">
        <v>37</v>
      </c>
      <c r="C24" s="12"/>
      <c r="D24" s="12"/>
      <c r="E24" s="13"/>
    </row>
    <row r="25" ht="15.75" customHeight="1">
      <c r="A25" s="24">
        <f t="shared" si="2"/>
        <v>43863</v>
      </c>
      <c r="B25" s="7" t="s">
        <v>40</v>
      </c>
      <c r="C25" s="25" t="s">
        <v>137</v>
      </c>
      <c r="D25" s="25" t="s">
        <v>138</v>
      </c>
      <c r="E25" s="26">
        <v>2.0</v>
      </c>
    </row>
    <row r="26" ht="15.75" customHeight="1">
      <c r="D26" s="14" t="s">
        <v>41</v>
      </c>
      <c r="E26" s="15">
        <f>SUM(E19:E25)</f>
        <v>4</v>
      </c>
    </row>
    <row r="27" ht="15.75" customHeight="1"/>
    <row r="28" ht="15.75" customHeight="1">
      <c r="A28" s="2" t="s">
        <v>91</v>
      </c>
      <c r="B28" s="3"/>
      <c r="C28" s="3"/>
      <c r="D28" s="3"/>
      <c r="E28" s="4"/>
    </row>
    <row r="29" ht="15.75" customHeight="1">
      <c r="A29" s="5" t="s">
        <v>19</v>
      </c>
      <c r="B29" s="5" t="s">
        <v>20</v>
      </c>
      <c r="C29" s="5" t="s">
        <v>21</v>
      </c>
      <c r="D29" s="5" t="s">
        <v>22</v>
      </c>
      <c r="E29" s="5" t="s">
        <v>23</v>
      </c>
    </row>
    <row r="30" ht="15.75" customHeight="1">
      <c r="A30" s="24">
        <f t="shared" ref="A30:A36" si="3">A19+7</f>
        <v>43864</v>
      </c>
      <c r="B30" s="7" t="s">
        <v>24</v>
      </c>
      <c r="C30" s="25" t="s">
        <v>139</v>
      </c>
      <c r="D30" s="25" t="s">
        <v>93</v>
      </c>
      <c r="E30" s="26">
        <v>2.5</v>
      </c>
    </row>
    <row r="31" ht="15.75" customHeight="1">
      <c r="A31" s="24">
        <f t="shared" si="3"/>
        <v>43865</v>
      </c>
      <c r="B31" s="11" t="s">
        <v>27</v>
      </c>
      <c r="C31" s="12"/>
      <c r="D31" s="12"/>
      <c r="E31" s="13"/>
    </row>
    <row r="32" ht="15.75" customHeight="1">
      <c r="A32" s="24">
        <f t="shared" si="3"/>
        <v>43866</v>
      </c>
      <c r="B32" s="7" t="s">
        <v>30</v>
      </c>
      <c r="C32" s="25" t="s">
        <v>140</v>
      </c>
      <c r="D32" s="25" t="s">
        <v>141</v>
      </c>
      <c r="E32" s="26">
        <v>1.5</v>
      </c>
    </row>
    <row r="33" ht="15.75" customHeight="1">
      <c r="A33" s="24">
        <f t="shared" si="3"/>
        <v>43867</v>
      </c>
      <c r="B33" s="11" t="s">
        <v>33</v>
      </c>
      <c r="C33" s="12"/>
      <c r="D33" s="12"/>
      <c r="E33" s="13"/>
    </row>
    <row r="34" ht="15.75" customHeight="1">
      <c r="A34" s="24">
        <f t="shared" si="3"/>
        <v>43868</v>
      </c>
      <c r="B34" s="7" t="s">
        <v>36</v>
      </c>
      <c r="C34" s="8"/>
      <c r="D34" s="8"/>
      <c r="E34" s="9"/>
    </row>
    <row r="35" ht="15.75" customHeight="1">
      <c r="A35" s="24">
        <f t="shared" si="3"/>
        <v>43869</v>
      </c>
      <c r="B35" s="11" t="s">
        <v>37</v>
      </c>
      <c r="C35" s="12"/>
      <c r="D35" s="12"/>
      <c r="E35" s="13"/>
    </row>
    <row r="36" ht="15.75" customHeight="1">
      <c r="A36" s="24">
        <f t="shared" si="3"/>
        <v>43870</v>
      </c>
      <c r="B36" s="7" t="s">
        <v>40</v>
      </c>
      <c r="C36" s="8"/>
      <c r="D36" s="8"/>
      <c r="E36" s="9"/>
    </row>
    <row r="37" ht="15.75" customHeight="1">
      <c r="D37" s="14" t="s">
        <v>41</v>
      </c>
      <c r="E37" s="15">
        <f>SUM(E30:E36)</f>
        <v>4</v>
      </c>
    </row>
    <row r="38" ht="15.75" customHeight="1"/>
    <row r="39" ht="15.75" customHeight="1">
      <c r="A39" s="2" t="s">
        <v>95</v>
      </c>
      <c r="B39" s="3"/>
      <c r="C39" s="3"/>
      <c r="D39" s="3"/>
      <c r="E39" s="4"/>
    </row>
    <row r="40" ht="15.75" customHeight="1">
      <c r="A40" s="5" t="s">
        <v>19</v>
      </c>
      <c r="B40" s="5" t="s">
        <v>20</v>
      </c>
      <c r="C40" s="5" t="s">
        <v>21</v>
      </c>
      <c r="D40" s="5" t="s">
        <v>22</v>
      </c>
      <c r="E40" s="5" t="s">
        <v>23</v>
      </c>
    </row>
    <row r="41" ht="15.75" customHeight="1">
      <c r="A41" s="24">
        <f t="shared" ref="A41:A47" si="4">A30+7</f>
        <v>43871</v>
      </c>
      <c r="B41" s="7" t="s">
        <v>24</v>
      </c>
      <c r="C41" s="8"/>
      <c r="D41" s="8"/>
      <c r="E41" s="9"/>
    </row>
    <row r="42" ht="15.75" customHeight="1">
      <c r="A42" s="24">
        <f t="shared" si="4"/>
        <v>43872</v>
      </c>
      <c r="B42" s="11" t="s">
        <v>27</v>
      </c>
      <c r="C42" s="12"/>
      <c r="D42" s="12"/>
      <c r="E42" s="13"/>
    </row>
    <row r="43" ht="15.75" customHeight="1">
      <c r="A43" s="24">
        <f t="shared" si="4"/>
        <v>43873</v>
      </c>
      <c r="B43" s="7" t="s">
        <v>30</v>
      </c>
      <c r="C43" s="25" t="s">
        <v>142</v>
      </c>
      <c r="D43" s="25" t="s">
        <v>143</v>
      </c>
      <c r="E43" s="26">
        <v>1.0</v>
      </c>
    </row>
    <row r="44" ht="15.75" customHeight="1">
      <c r="A44" s="24">
        <f t="shared" si="4"/>
        <v>43874</v>
      </c>
      <c r="B44" s="11" t="s">
        <v>33</v>
      </c>
      <c r="C44" s="27"/>
      <c r="D44" s="27"/>
      <c r="E44" s="13"/>
    </row>
    <row r="45" ht="15.75" customHeight="1">
      <c r="A45" s="24">
        <f t="shared" si="4"/>
        <v>43875</v>
      </c>
      <c r="B45" s="7" t="s">
        <v>36</v>
      </c>
      <c r="C45" s="25" t="s">
        <v>144</v>
      </c>
      <c r="D45" s="25" t="s">
        <v>145</v>
      </c>
      <c r="E45" s="26">
        <v>1.0</v>
      </c>
    </row>
    <row r="46" ht="15.75" customHeight="1">
      <c r="A46" s="24">
        <f t="shared" si="4"/>
        <v>43876</v>
      </c>
      <c r="B46" s="11" t="s">
        <v>37</v>
      </c>
      <c r="C46" s="12"/>
      <c r="D46" s="12"/>
      <c r="E46" s="13"/>
    </row>
    <row r="47" ht="15.75" customHeight="1">
      <c r="A47" s="24">
        <f t="shared" si="4"/>
        <v>43877</v>
      </c>
      <c r="B47" s="7" t="s">
        <v>40</v>
      </c>
      <c r="C47" s="25" t="s">
        <v>146</v>
      </c>
      <c r="D47" s="25" t="s">
        <v>147</v>
      </c>
      <c r="E47" s="26">
        <v>1.5</v>
      </c>
    </row>
    <row r="48" ht="15.75" customHeight="1">
      <c r="D48" s="14" t="s">
        <v>41</v>
      </c>
      <c r="E48" s="15">
        <f>SUM(E41:E47)</f>
        <v>3.5</v>
      </c>
    </row>
    <row r="49" ht="15.75" customHeight="1"/>
    <row r="50" ht="15.75" customHeight="1">
      <c r="A50" s="2" t="s">
        <v>100</v>
      </c>
      <c r="B50" s="3"/>
      <c r="C50" s="3"/>
      <c r="D50" s="3"/>
      <c r="E50" s="4"/>
    </row>
    <row r="51" ht="15.75" customHeight="1">
      <c r="A51" s="5" t="s">
        <v>19</v>
      </c>
      <c r="B51" s="5" t="s">
        <v>20</v>
      </c>
      <c r="C51" s="5" t="s">
        <v>21</v>
      </c>
      <c r="D51" s="5" t="s">
        <v>22</v>
      </c>
      <c r="E51" s="5" t="s">
        <v>23</v>
      </c>
    </row>
    <row r="52" ht="15.75" customHeight="1">
      <c r="A52" s="24">
        <f t="shared" ref="A52:A58" si="5">A41+7</f>
        <v>43878</v>
      </c>
      <c r="B52" s="7" t="s">
        <v>24</v>
      </c>
      <c r="C52" s="8"/>
      <c r="D52" s="8"/>
      <c r="E52" s="9"/>
    </row>
    <row r="53" ht="15.75" customHeight="1">
      <c r="A53" s="24">
        <f t="shared" si="5"/>
        <v>43879</v>
      </c>
      <c r="B53" s="11" t="s">
        <v>27</v>
      </c>
      <c r="C53" s="12"/>
      <c r="D53" s="12"/>
      <c r="E53" s="13"/>
    </row>
    <row r="54" ht="15.75" customHeight="1">
      <c r="A54" s="24">
        <f t="shared" si="5"/>
        <v>43880</v>
      </c>
      <c r="B54" s="7" t="s">
        <v>30</v>
      </c>
      <c r="C54" s="25" t="s">
        <v>148</v>
      </c>
      <c r="D54" s="25" t="s">
        <v>149</v>
      </c>
      <c r="E54" s="26">
        <v>2.5</v>
      </c>
    </row>
    <row r="55" ht="15.75" customHeight="1">
      <c r="A55" s="24">
        <f t="shared" si="5"/>
        <v>43881</v>
      </c>
      <c r="B55" s="11" t="s">
        <v>33</v>
      </c>
      <c r="C55" s="12"/>
      <c r="D55" s="12"/>
      <c r="E55" s="13"/>
    </row>
    <row r="56" ht="15.75" customHeight="1">
      <c r="A56" s="24">
        <f t="shared" si="5"/>
        <v>43882</v>
      </c>
      <c r="B56" s="7" t="s">
        <v>36</v>
      </c>
      <c r="C56" s="25" t="s">
        <v>150</v>
      </c>
      <c r="D56" s="25" t="s">
        <v>151</v>
      </c>
      <c r="E56" s="26">
        <v>3.5</v>
      </c>
    </row>
    <row r="57" ht="15.75" customHeight="1">
      <c r="A57" s="24">
        <f t="shared" si="5"/>
        <v>43883</v>
      </c>
      <c r="B57" s="11" t="s">
        <v>37</v>
      </c>
      <c r="C57" s="27" t="s">
        <v>152</v>
      </c>
      <c r="D57" s="27" t="s">
        <v>153</v>
      </c>
      <c r="E57" s="28">
        <v>2.0</v>
      </c>
    </row>
    <row r="58" ht="15.75" customHeight="1">
      <c r="A58" s="24">
        <f t="shared" si="5"/>
        <v>43884</v>
      </c>
      <c r="B58" s="7" t="s">
        <v>40</v>
      </c>
      <c r="C58" s="8"/>
      <c r="D58" s="8"/>
      <c r="E58" s="9"/>
    </row>
    <row r="59" ht="15.75" customHeight="1">
      <c r="D59" s="14" t="s">
        <v>41</v>
      </c>
      <c r="E59" s="15">
        <f>SUM(E52:E58)</f>
        <v>8</v>
      </c>
    </row>
    <row r="60" ht="15.75" customHeight="1"/>
    <row r="61" ht="15.75" customHeight="1">
      <c r="A61" s="2" t="s">
        <v>105</v>
      </c>
      <c r="B61" s="3"/>
      <c r="C61" s="3"/>
      <c r="D61" s="3"/>
      <c r="E61" s="4"/>
    </row>
    <row r="62" ht="15.75" customHeight="1">
      <c r="A62" s="5" t="s">
        <v>19</v>
      </c>
      <c r="B62" s="5" t="s">
        <v>20</v>
      </c>
      <c r="C62" s="5" t="s">
        <v>21</v>
      </c>
      <c r="D62" s="5" t="s">
        <v>22</v>
      </c>
      <c r="E62" s="5" t="s">
        <v>23</v>
      </c>
    </row>
    <row r="63" ht="15.75" customHeight="1">
      <c r="A63" s="24">
        <f t="shared" ref="A63:A69" si="6">A52+7</f>
        <v>43885</v>
      </c>
      <c r="B63" s="7" t="s">
        <v>24</v>
      </c>
      <c r="C63" s="25" t="s">
        <v>154</v>
      </c>
      <c r="D63" s="25" t="s">
        <v>155</v>
      </c>
      <c r="E63" s="26">
        <v>3.0</v>
      </c>
    </row>
    <row r="64" ht="15.75" customHeight="1">
      <c r="A64" s="24">
        <f t="shared" si="6"/>
        <v>43886</v>
      </c>
      <c r="B64" s="11" t="s">
        <v>27</v>
      </c>
      <c r="C64" s="12"/>
      <c r="D64" s="12"/>
      <c r="E64" s="13"/>
    </row>
    <row r="65" ht="15.75" customHeight="1">
      <c r="A65" s="24">
        <f t="shared" si="6"/>
        <v>43887</v>
      </c>
      <c r="B65" s="7" t="s">
        <v>30</v>
      </c>
      <c r="C65" s="8"/>
      <c r="D65" s="8"/>
      <c r="E65" s="9"/>
    </row>
    <row r="66" ht="15.75" customHeight="1">
      <c r="A66" s="24">
        <f t="shared" si="6"/>
        <v>43888</v>
      </c>
      <c r="B66" s="11" t="s">
        <v>33</v>
      </c>
      <c r="C66" s="12"/>
      <c r="D66" s="12"/>
      <c r="E66" s="13"/>
    </row>
    <row r="67" ht="15.75" customHeight="1">
      <c r="A67" s="24">
        <f t="shared" si="6"/>
        <v>43889</v>
      </c>
      <c r="B67" s="7" t="s">
        <v>36</v>
      </c>
      <c r="C67" s="8"/>
      <c r="D67" s="8"/>
      <c r="E67" s="9"/>
    </row>
    <row r="68" ht="15.75" customHeight="1">
      <c r="A68" s="24">
        <f t="shared" si="6"/>
        <v>43890</v>
      </c>
      <c r="B68" s="11" t="s">
        <v>37</v>
      </c>
      <c r="C68" s="12"/>
      <c r="D68" s="12"/>
      <c r="E68" s="13"/>
    </row>
    <row r="69" ht="15.75" customHeight="1">
      <c r="A69" s="24">
        <f t="shared" si="6"/>
        <v>43891</v>
      </c>
      <c r="B69" s="7" t="s">
        <v>40</v>
      </c>
      <c r="C69" s="8"/>
      <c r="D69" s="8"/>
      <c r="E69" s="9"/>
    </row>
    <row r="70" ht="15.75" customHeight="1">
      <c r="D70" s="14" t="s">
        <v>41</v>
      </c>
      <c r="E70" s="15">
        <f>SUM(E63:E69)</f>
        <v>3</v>
      </c>
    </row>
    <row r="71" ht="15.75" customHeight="1"/>
    <row r="72" ht="15.75" customHeight="1">
      <c r="A72" s="2" t="s">
        <v>108</v>
      </c>
      <c r="B72" s="3"/>
      <c r="C72" s="3"/>
      <c r="D72" s="3"/>
      <c r="E72" s="4"/>
    </row>
    <row r="73" ht="15.75" customHeight="1">
      <c r="A73" s="5" t="s">
        <v>19</v>
      </c>
      <c r="B73" s="5" t="s">
        <v>20</v>
      </c>
      <c r="C73" s="5" t="s">
        <v>21</v>
      </c>
      <c r="D73" s="5" t="s">
        <v>22</v>
      </c>
      <c r="E73" s="5" t="s">
        <v>23</v>
      </c>
    </row>
    <row r="74" ht="15.75" customHeight="1">
      <c r="A74" s="24">
        <f t="shared" ref="A74:A80" si="7">A63+7</f>
        <v>43892</v>
      </c>
      <c r="B74" s="7" t="s">
        <v>24</v>
      </c>
      <c r="C74" s="8"/>
      <c r="D74" s="8"/>
      <c r="E74" s="9"/>
    </row>
    <row r="75" ht="15.75" customHeight="1">
      <c r="A75" s="24">
        <f t="shared" si="7"/>
        <v>43893</v>
      </c>
      <c r="B75" s="11" t="s">
        <v>27</v>
      </c>
      <c r="C75" s="12"/>
      <c r="D75" s="12"/>
      <c r="E75" s="13"/>
    </row>
    <row r="76" ht="15.75" customHeight="1">
      <c r="A76" s="24">
        <f t="shared" si="7"/>
        <v>43894</v>
      </c>
      <c r="B76" s="7" t="s">
        <v>30</v>
      </c>
      <c r="C76" s="25" t="s">
        <v>156</v>
      </c>
      <c r="D76" s="25" t="s">
        <v>157</v>
      </c>
      <c r="E76" s="26">
        <v>2.0</v>
      </c>
    </row>
    <row r="77" ht="15.75" customHeight="1">
      <c r="A77" s="24">
        <f t="shared" si="7"/>
        <v>43895</v>
      </c>
      <c r="B77" s="11" t="s">
        <v>33</v>
      </c>
      <c r="C77" s="12"/>
      <c r="D77" s="12"/>
      <c r="E77" s="13"/>
    </row>
    <row r="78" ht="15.75" customHeight="1">
      <c r="A78" s="24">
        <f t="shared" si="7"/>
        <v>43896</v>
      </c>
      <c r="B78" s="7" t="s">
        <v>36</v>
      </c>
      <c r="C78" s="8"/>
      <c r="D78" s="8"/>
      <c r="E78" s="9"/>
    </row>
    <row r="79" ht="15.75" customHeight="1">
      <c r="A79" s="24">
        <f t="shared" si="7"/>
        <v>43897</v>
      </c>
      <c r="B79" s="11" t="s">
        <v>37</v>
      </c>
      <c r="C79" s="12"/>
      <c r="D79" s="12"/>
      <c r="E79" s="13"/>
    </row>
    <row r="80" ht="15.75" customHeight="1">
      <c r="A80" s="24">
        <f t="shared" si="7"/>
        <v>43898</v>
      </c>
      <c r="B80" s="7" t="s">
        <v>40</v>
      </c>
      <c r="C80" s="25" t="s">
        <v>158</v>
      </c>
      <c r="D80" s="25" t="s">
        <v>159</v>
      </c>
      <c r="E80" s="26">
        <v>1.0</v>
      </c>
    </row>
    <row r="81" ht="15.75" customHeight="1">
      <c r="D81" s="14" t="s">
        <v>41</v>
      </c>
      <c r="E81" s="15">
        <f>SUM(E74:E80)</f>
        <v>3</v>
      </c>
    </row>
    <row r="82" ht="15.75" customHeight="1"/>
    <row r="83" ht="15.75" customHeight="1">
      <c r="A83" s="2" t="s">
        <v>115</v>
      </c>
      <c r="B83" s="3"/>
      <c r="C83" s="3"/>
      <c r="D83" s="3"/>
      <c r="E83" s="4"/>
    </row>
    <row r="84" ht="15.75" customHeight="1">
      <c r="A84" s="5" t="s">
        <v>19</v>
      </c>
      <c r="B84" s="5" t="s">
        <v>20</v>
      </c>
      <c r="C84" s="5" t="s">
        <v>21</v>
      </c>
      <c r="D84" s="5" t="s">
        <v>22</v>
      </c>
      <c r="E84" s="5" t="s">
        <v>23</v>
      </c>
    </row>
    <row r="85" ht="15.75" customHeight="1">
      <c r="A85" s="24">
        <f t="shared" ref="A85:A91" si="8">A74+7</f>
        <v>43899</v>
      </c>
      <c r="B85" s="7" t="s">
        <v>24</v>
      </c>
      <c r="C85" s="8"/>
      <c r="D85" s="8"/>
      <c r="E85" s="9"/>
    </row>
    <row r="86" ht="15.75" customHeight="1">
      <c r="A86" s="24">
        <f t="shared" si="8"/>
        <v>43900</v>
      </c>
      <c r="B86" s="11" t="s">
        <v>27</v>
      </c>
      <c r="C86" s="12"/>
      <c r="D86" s="12"/>
      <c r="E86" s="13"/>
    </row>
    <row r="87" ht="15.75" customHeight="1">
      <c r="A87" s="24">
        <f t="shared" si="8"/>
        <v>43901</v>
      </c>
      <c r="B87" s="7" t="s">
        <v>30</v>
      </c>
      <c r="C87" s="25" t="s">
        <v>160</v>
      </c>
      <c r="D87" s="25" t="s">
        <v>161</v>
      </c>
      <c r="E87" s="26">
        <v>4.0</v>
      </c>
    </row>
    <row r="88" ht="15.75" customHeight="1">
      <c r="A88" s="24">
        <f t="shared" si="8"/>
        <v>43902</v>
      </c>
      <c r="B88" s="11" t="s">
        <v>33</v>
      </c>
      <c r="C88" s="12"/>
      <c r="D88" s="12"/>
      <c r="E88" s="13"/>
    </row>
    <row r="89" ht="15.75" customHeight="1">
      <c r="A89" s="24">
        <f t="shared" si="8"/>
        <v>43903</v>
      </c>
      <c r="B89" s="7" t="s">
        <v>36</v>
      </c>
      <c r="C89" s="8"/>
      <c r="D89" s="8"/>
      <c r="E89" s="9"/>
    </row>
    <row r="90" ht="15.75" customHeight="1">
      <c r="A90" s="24">
        <f t="shared" si="8"/>
        <v>43904</v>
      </c>
      <c r="B90" s="11" t="s">
        <v>37</v>
      </c>
      <c r="C90" s="12"/>
      <c r="D90" s="12"/>
      <c r="E90" s="13"/>
    </row>
    <row r="91" ht="15.75" customHeight="1">
      <c r="A91" s="24">
        <f t="shared" si="8"/>
        <v>43905</v>
      </c>
      <c r="B91" s="7" t="s">
        <v>40</v>
      </c>
      <c r="C91" s="8"/>
      <c r="D91" s="8"/>
      <c r="E91" s="9"/>
    </row>
    <row r="92" ht="15.75" customHeight="1">
      <c r="D92" s="14" t="s">
        <v>41</v>
      </c>
      <c r="E92" s="15">
        <f>SUM(E85:E91)</f>
        <v>4</v>
      </c>
    </row>
    <row r="93" ht="15.75" customHeight="1"/>
    <row r="94" ht="15.75" customHeight="1">
      <c r="A94" s="2" t="s">
        <v>119</v>
      </c>
      <c r="B94" s="3"/>
      <c r="C94" s="3"/>
      <c r="D94" s="3"/>
      <c r="E94" s="4"/>
    </row>
    <row r="95" ht="15.75" customHeight="1">
      <c r="B95" s="5" t="s">
        <v>20</v>
      </c>
      <c r="C95" s="5" t="s">
        <v>21</v>
      </c>
      <c r="D95" s="5" t="s">
        <v>22</v>
      </c>
      <c r="E95" s="5" t="s">
        <v>23</v>
      </c>
    </row>
    <row r="96" ht="15.75" customHeight="1">
      <c r="A96" s="6">
        <f>A91+1</f>
        <v>43906</v>
      </c>
      <c r="B96" s="7" t="s">
        <v>24</v>
      </c>
      <c r="C96" s="8"/>
      <c r="D96" s="8"/>
      <c r="E96" s="9"/>
    </row>
    <row r="97" ht="15.75" customHeight="1">
      <c r="A97" s="5" t="s">
        <v>19</v>
      </c>
      <c r="B97" s="11" t="s">
        <v>27</v>
      </c>
      <c r="C97" s="12"/>
      <c r="D97" s="12"/>
      <c r="E97" s="13"/>
    </row>
    <row r="98" ht="15.75" customHeight="1">
      <c r="A98" s="24">
        <f>A85+14</f>
        <v>43913</v>
      </c>
      <c r="B98" s="7" t="s">
        <v>30</v>
      </c>
      <c r="C98" s="8"/>
      <c r="D98" s="8"/>
      <c r="E98" s="9"/>
    </row>
    <row r="99" ht="15.75" customHeight="1">
      <c r="A99" s="24">
        <f t="shared" ref="A99:A104" si="9">A98+1</f>
        <v>43914</v>
      </c>
      <c r="B99" s="11" t="s">
        <v>33</v>
      </c>
      <c r="C99" s="12"/>
      <c r="D99" s="12"/>
      <c r="E99" s="13"/>
    </row>
    <row r="100" ht="15.75" customHeight="1">
      <c r="A100" s="24">
        <f t="shared" si="9"/>
        <v>43915</v>
      </c>
      <c r="B100" s="7" t="s">
        <v>36</v>
      </c>
      <c r="C100" s="8"/>
      <c r="D100" s="8"/>
      <c r="E100" s="9"/>
    </row>
    <row r="101" ht="15.75" customHeight="1">
      <c r="A101" s="24">
        <f t="shared" si="9"/>
        <v>43916</v>
      </c>
      <c r="B101" s="11" t="s">
        <v>37</v>
      </c>
      <c r="C101" s="27" t="s">
        <v>162</v>
      </c>
      <c r="D101" s="27" t="s">
        <v>163</v>
      </c>
      <c r="E101" s="28">
        <v>1.0</v>
      </c>
    </row>
    <row r="102" ht="15.75" customHeight="1">
      <c r="A102" s="24">
        <f t="shared" si="9"/>
        <v>43917</v>
      </c>
      <c r="B102" s="7" t="s">
        <v>40</v>
      </c>
      <c r="C102" s="25" t="s">
        <v>164</v>
      </c>
      <c r="D102" s="34" t="s">
        <v>163</v>
      </c>
      <c r="E102" s="26">
        <v>4.0</v>
      </c>
    </row>
    <row r="103" ht="15.75" customHeight="1">
      <c r="A103" s="24">
        <f t="shared" si="9"/>
        <v>43918</v>
      </c>
      <c r="D103" s="14" t="s">
        <v>41</v>
      </c>
      <c r="E103" s="15">
        <f>SUM(E96:E102)</f>
        <v>5</v>
      </c>
    </row>
    <row r="104" ht="15.75" customHeight="1">
      <c r="A104" s="24">
        <f t="shared" si="9"/>
        <v>43919</v>
      </c>
    </row>
    <row r="105" ht="15.75" customHeight="1">
      <c r="A105" s="2" t="s">
        <v>18</v>
      </c>
      <c r="B105" s="3"/>
      <c r="C105" s="3"/>
      <c r="D105" s="3"/>
      <c r="E105" s="4"/>
    </row>
    <row r="106" ht="15.75" customHeight="1">
      <c r="B106" s="5" t="s">
        <v>20</v>
      </c>
      <c r="C106" s="5" t="s">
        <v>21</v>
      </c>
      <c r="D106" s="5" t="s">
        <v>22</v>
      </c>
      <c r="E106" s="5" t="s">
        <v>23</v>
      </c>
    </row>
    <row r="107" ht="15.75" customHeight="1">
      <c r="A107" s="6">
        <f>A102+1</f>
        <v>43918</v>
      </c>
      <c r="B107" s="7" t="s">
        <v>24</v>
      </c>
      <c r="C107" s="8"/>
      <c r="D107" s="8"/>
      <c r="E107" s="9"/>
    </row>
    <row r="108" ht="15.75" customHeight="1">
      <c r="A108" s="5" t="s">
        <v>19</v>
      </c>
      <c r="B108" s="11" t="s">
        <v>27</v>
      </c>
      <c r="C108" s="27" t="s">
        <v>165</v>
      </c>
      <c r="D108" s="27" t="s">
        <v>166</v>
      </c>
      <c r="E108" s="28">
        <v>1.0</v>
      </c>
    </row>
    <row r="109" ht="15.75" customHeight="1">
      <c r="A109" s="24">
        <f t="shared" ref="A109:A115" si="10">A98+7</f>
        <v>43920</v>
      </c>
      <c r="B109" s="7" t="s">
        <v>30</v>
      </c>
      <c r="C109" s="8"/>
      <c r="D109" s="8"/>
      <c r="E109" s="9"/>
    </row>
    <row r="110" ht="15.75" customHeight="1">
      <c r="A110" s="24">
        <f t="shared" si="10"/>
        <v>43921</v>
      </c>
      <c r="B110" s="11" t="s">
        <v>33</v>
      </c>
      <c r="C110" s="12"/>
      <c r="D110" s="12"/>
      <c r="E110" s="13"/>
    </row>
    <row r="111" ht="15.75" customHeight="1">
      <c r="A111" s="24">
        <f t="shared" si="10"/>
        <v>43922</v>
      </c>
      <c r="B111" s="7" t="s">
        <v>36</v>
      </c>
      <c r="C111" s="8"/>
      <c r="D111" s="8"/>
      <c r="E111" s="9"/>
    </row>
    <row r="112" ht="15.75" customHeight="1">
      <c r="A112" s="24">
        <f t="shared" si="10"/>
        <v>43923</v>
      </c>
      <c r="B112" s="11" t="s">
        <v>37</v>
      </c>
      <c r="C112" s="12"/>
      <c r="D112" s="12"/>
      <c r="E112" s="13"/>
    </row>
    <row r="113" ht="15.75" customHeight="1">
      <c r="A113" s="24">
        <f t="shared" si="10"/>
        <v>43924</v>
      </c>
      <c r="B113" s="7" t="s">
        <v>40</v>
      </c>
      <c r="C113" s="8"/>
      <c r="D113" s="8"/>
      <c r="E113" s="9"/>
    </row>
    <row r="114" ht="15.75" customHeight="1">
      <c r="A114" s="24">
        <f t="shared" si="10"/>
        <v>43925</v>
      </c>
      <c r="D114" s="14" t="s">
        <v>41</v>
      </c>
      <c r="E114" s="15">
        <f>SUM(E107:E113)</f>
        <v>1</v>
      </c>
    </row>
    <row r="115" ht="15.75" customHeight="1">
      <c r="A115" s="24">
        <f t="shared" si="10"/>
        <v>43926</v>
      </c>
    </row>
    <row r="116" ht="15.75" customHeight="1">
      <c r="A116" s="2" t="s">
        <v>126</v>
      </c>
      <c r="B116" s="3"/>
      <c r="C116" s="3"/>
      <c r="D116" s="3"/>
      <c r="E116" s="4"/>
    </row>
    <row r="117" ht="15.75" customHeight="1">
      <c r="B117" s="5" t="s">
        <v>20</v>
      </c>
      <c r="C117" s="5" t="s">
        <v>21</v>
      </c>
      <c r="D117" s="5" t="s">
        <v>22</v>
      </c>
      <c r="E117" s="5" t="s">
        <v>23</v>
      </c>
    </row>
    <row r="118" ht="15.75" customHeight="1">
      <c r="A118" s="6">
        <f>A113+1</f>
        <v>43925</v>
      </c>
      <c r="B118" s="7" t="s">
        <v>24</v>
      </c>
      <c r="C118" s="8"/>
      <c r="D118" s="8"/>
      <c r="E118" s="9"/>
    </row>
    <row r="119" ht="15.75" customHeight="1">
      <c r="A119" s="5" t="s">
        <v>19</v>
      </c>
      <c r="B119" s="11" t="s">
        <v>27</v>
      </c>
      <c r="C119" s="27" t="s">
        <v>165</v>
      </c>
      <c r="D119" s="27" t="s">
        <v>167</v>
      </c>
      <c r="E119" s="28">
        <v>1.0</v>
      </c>
    </row>
    <row r="120" ht="15.75" customHeight="1">
      <c r="A120" s="24">
        <f t="shared" ref="A120:A126" si="11">A109+7</f>
        <v>43927</v>
      </c>
      <c r="B120" s="7" t="s">
        <v>30</v>
      </c>
      <c r="C120" s="8"/>
      <c r="D120" s="8"/>
      <c r="E120" s="9"/>
    </row>
    <row r="121" ht="15.75" customHeight="1">
      <c r="A121" s="24">
        <f t="shared" si="11"/>
        <v>43928</v>
      </c>
      <c r="B121" s="11" t="s">
        <v>33</v>
      </c>
      <c r="C121" s="12"/>
      <c r="D121" s="12"/>
      <c r="E121" s="13"/>
    </row>
    <row r="122" ht="15.75" customHeight="1">
      <c r="A122" s="24">
        <f t="shared" si="11"/>
        <v>43929</v>
      </c>
      <c r="B122" s="7" t="s">
        <v>36</v>
      </c>
      <c r="C122" s="8"/>
      <c r="D122" s="8"/>
      <c r="E122" s="9"/>
    </row>
    <row r="123" ht="15.75" customHeight="1">
      <c r="A123" s="24">
        <f t="shared" si="11"/>
        <v>43930</v>
      </c>
      <c r="B123" s="11" t="s">
        <v>37</v>
      </c>
      <c r="C123" s="12"/>
      <c r="D123" s="12"/>
      <c r="E123" s="13"/>
    </row>
    <row r="124" ht="15.75" customHeight="1">
      <c r="A124" s="24">
        <f t="shared" si="11"/>
        <v>43931</v>
      </c>
      <c r="B124" s="7" t="s">
        <v>40</v>
      </c>
      <c r="C124" s="8"/>
      <c r="D124" s="8"/>
      <c r="E124" s="9"/>
    </row>
    <row r="125" ht="15.75" customHeight="1">
      <c r="A125" s="24">
        <f t="shared" si="11"/>
        <v>43932</v>
      </c>
      <c r="D125" s="14" t="s">
        <v>41</v>
      </c>
      <c r="E125" s="15">
        <f>SUM(E118:E124)</f>
        <v>1</v>
      </c>
    </row>
    <row r="126" ht="15.75" customHeight="1">
      <c r="A126" s="24">
        <f t="shared" si="11"/>
        <v>43933</v>
      </c>
    </row>
    <row r="127" ht="15.75" customHeight="1">
      <c r="A127" s="2" t="s">
        <v>128</v>
      </c>
      <c r="B127" s="3"/>
      <c r="C127" s="3"/>
      <c r="D127" s="3"/>
      <c r="E127" s="4"/>
    </row>
    <row r="128" ht="15.75" customHeight="1">
      <c r="B128" s="5" t="s">
        <v>20</v>
      </c>
      <c r="C128" s="5" t="s">
        <v>21</v>
      </c>
      <c r="D128" s="5" t="s">
        <v>22</v>
      </c>
      <c r="E128" s="5" t="s">
        <v>23</v>
      </c>
    </row>
    <row r="129" ht="15.75" customHeight="1">
      <c r="A129" s="6">
        <f>A124+1</f>
        <v>43932</v>
      </c>
      <c r="B129" s="7" t="s">
        <v>24</v>
      </c>
      <c r="C129" s="8"/>
      <c r="D129" s="8"/>
      <c r="E129" s="9"/>
    </row>
    <row r="130" ht="15.75" customHeight="1">
      <c r="A130" s="5" t="s">
        <v>19</v>
      </c>
      <c r="B130" s="11" t="s">
        <v>27</v>
      </c>
      <c r="C130" s="12"/>
      <c r="D130" s="12"/>
      <c r="E130" s="13"/>
    </row>
    <row r="131" ht="15.75" customHeight="1">
      <c r="A131" s="24">
        <f t="shared" ref="A131:A137" si="12">A120+7</f>
        <v>43934</v>
      </c>
      <c r="B131" s="7" t="s">
        <v>30</v>
      </c>
      <c r="C131" s="8"/>
      <c r="D131" s="8"/>
      <c r="E131" s="9"/>
    </row>
    <row r="132" ht="15.75" customHeight="1">
      <c r="A132" s="24">
        <f t="shared" si="12"/>
        <v>43935</v>
      </c>
      <c r="B132" s="11" t="s">
        <v>33</v>
      </c>
      <c r="C132" s="12"/>
      <c r="D132" s="12"/>
      <c r="E132" s="28"/>
    </row>
    <row r="133" ht="15.75" customHeight="1">
      <c r="A133" s="24">
        <f t="shared" si="12"/>
        <v>43936</v>
      </c>
      <c r="B133" s="7" t="s">
        <v>36</v>
      </c>
      <c r="C133" s="25" t="s">
        <v>168</v>
      </c>
      <c r="D133" s="25" t="s">
        <v>169</v>
      </c>
      <c r="E133" s="26">
        <v>5.0</v>
      </c>
    </row>
    <row r="134" ht="15.75" customHeight="1">
      <c r="A134" s="24">
        <f t="shared" si="12"/>
        <v>43937</v>
      </c>
      <c r="B134" s="11" t="s">
        <v>37</v>
      </c>
      <c r="C134" s="12"/>
      <c r="D134" s="12"/>
      <c r="E134" s="13"/>
    </row>
    <row r="135" ht="15.75" customHeight="1">
      <c r="A135" s="24">
        <f t="shared" si="12"/>
        <v>43938</v>
      </c>
      <c r="B135" s="7" t="s">
        <v>40</v>
      </c>
      <c r="C135" s="8"/>
      <c r="D135" s="8"/>
      <c r="E135" s="9"/>
    </row>
    <row r="136" ht="15.75" customHeight="1">
      <c r="A136" s="24">
        <f t="shared" si="12"/>
        <v>43939</v>
      </c>
      <c r="D136" s="14" t="s">
        <v>41</v>
      </c>
      <c r="E136" s="15">
        <f>SUM(E129:E135)</f>
        <v>5</v>
      </c>
    </row>
    <row r="137" ht="15.75" customHeight="1">
      <c r="A137" s="24">
        <f t="shared" si="12"/>
        <v>43940</v>
      </c>
    </row>
    <row r="138" ht="15.75" customHeight="1">
      <c r="A138" s="2" t="s">
        <v>129</v>
      </c>
      <c r="B138" s="3"/>
      <c r="C138" s="3"/>
      <c r="D138" s="3"/>
      <c r="E138" s="4"/>
    </row>
    <row r="139" ht="15.75" customHeight="1">
      <c r="B139" s="5" t="s">
        <v>20</v>
      </c>
      <c r="C139" s="5" t="s">
        <v>21</v>
      </c>
      <c r="D139" s="5" t="s">
        <v>22</v>
      </c>
      <c r="E139" s="5" t="s">
        <v>23</v>
      </c>
    </row>
    <row r="140" ht="15.75" customHeight="1">
      <c r="A140" s="6">
        <f>A135+1</f>
        <v>43939</v>
      </c>
      <c r="B140" s="7" t="s">
        <v>24</v>
      </c>
      <c r="C140" s="8"/>
      <c r="D140" s="8"/>
      <c r="E140" s="9"/>
    </row>
    <row r="141" ht="15.75" customHeight="1">
      <c r="A141" s="5" t="s">
        <v>19</v>
      </c>
      <c r="B141" s="11" t="s">
        <v>27</v>
      </c>
      <c r="C141" s="12"/>
      <c r="D141" s="12"/>
      <c r="E141" s="13"/>
    </row>
    <row r="142" ht="15.75" customHeight="1">
      <c r="A142" s="24">
        <f t="shared" ref="A142:A148" si="13">A131+7</f>
        <v>43941</v>
      </c>
      <c r="B142" s="7" t="s">
        <v>30</v>
      </c>
      <c r="C142" s="8"/>
      <c r="D142" s="8"/>
      <c r="E142" s="9"/>
    </row>
    <row r="143" ht="15.75" customHeight="1">
      <c r="A143" s="24">
        <f t="shared" si="13"/>
        <v>43942</v>
      </c>
      <c r="B143" s="11" t="s">
        <v>33</v>
      </c>
      <c r="C143" s="12"/>
      <c r="D143" s="12"/>
      <c r="E143" s="13"/>
    </row>
    <row r="144" ht="15.75" customHeight="1">
      <c r="A144" s="24">
        <f t="shared" si="13"/>
        <v>43943</v>
      </c>
      <c r="B144" s="7" t="s">
        <v>36</v>
      </c>
      <c r="C144" s="8"/>
      <c r="D144" s="8"/>
      <c r="E144" s="9"/>
    </row>
    <row r="145" ht="15.75" customHeight="1">
      <c r="A145" s="24">
        <f t="shared" si="13"/>
        <v>43944</v>
      </c>
      <c r="B145" s="11" t="s">
        <v>37</v>
      </c>
      <c r="C145" s="12"/>
      <c r="D145" s="12"/>
      <c r="E145" s="13"/>
    </row>
    <row r="146" ht="15.75" customHeight="1">
      <c r="A146" s="24">
        <f t="shared" si="13"/>
        <v>43945</v>
      </c>
      <c r="B146" s="7" t="s">
        <v>40</v>
      </c>
      <c r="C146" s="8"/>
      <c r="D146" s="8"/>
      <c r="E146" s="9"/>
    </row>
    <row r="147" ht="15.75" customHeight="1">
      <c r="A147" s="24">
        <f t="shared" si="13"/>
        <v>43946</v>
      </c>
      <c r="D147" s="14" t="s">
        <v>41</v>
      </c>
      <c r="E147" s="15">
        <f>SUM(E140:E146)</f>
        <v>0</v>
      </c>
    </row>
    <row r="148" ht="15.75" customHeight="1">
      <c r="A148" s="24">
        <f t="shared" si="13"/>
        <v>43947</v>
      </c>
    </row>
    <row r="149" ht="15.75" customHeight="1">
      <c r="A149" s="2" t="s">
        <v>130</v>
      </c>
      <c r="B149" s="3"/>
      <c r="C149" s="3"/>
      <c r="D149" s="3"/>
      <c r="E149" s="4"/>
    </row>
    <row r="150" ht="15.75" customHeight="1">
      <c r="B150" s="5" t="s">
        <v>20</v>
      </c>
      <c r="C150" s="5" t="s">
        <v>21</v>
      </c>
      <c r="D150" s="5" t="s">
        <v>22</v>
      </c>
      <c r="E150" s="5" t="s">
        <v>23</v>
      </c>
    </row>
    <row r="151" ht="15.75" customHeight="1">
      <c r="A151" s="6">
        <f>A146+1</f>
        <v>43946</v>
      </c>
      <c r="B151" s="7" t="s">
        <v>24</v>
      </c>
      <c r="C151" s="8"/>
      <c r="D151" s="8"/>
      <c r="E151" s="9"/>
    </row>
    <row r="152" ht="15.75" customHeight="1">
      <c r="A152" s="5" t="s">
        <v>19</v>
      </c>
      <c r="B152" s="11" t="s">
        <v>27</v>
      </c>
      <c r="C152" s="12"/>
      <c r="D152" s="12"/>
      <c r="E152" s="13"/>
    </row>
    <row r="153" ht="15.75" customHeight="1">
      <c r="A153" s="24">
        <f t="shared" ref="A153:A159" si="14">A142+7</f>
        <v>43948</v>
      </c>
      <c r="B153" s="7" t="s">
        <v>30</v>
      </c>
      <c r="C153" s="8"/>
      <c r="D153" s="8"/>
      <c r="E153" s="9"/>
    </row>
    <row r="154" ht="15.75" customHeight="1">
      <c r="A154" s="24">
        <f t="shared" si="14"/>
        <v>43949</v>
      </c>
      <c r="B154" s="11" t="s">
        <v>33</v>
      </c>
      <c r="C154" s="12"/>
      <c r="D154" s="12"/>
      <c r="E154" s="13"/>
    </row>
    <row r="155" ht="15.75" customHeight="1">
      <c r="A155" s="24">
        <f t="shared" si="14"/>
        <v>43950</v>
      </c>
      <c r="B155" s="7" t="s">
        <v>36</v>
      </c>
      <c r="C155" s="8"/>
      <c r="D155" s="8"/>
      <c r="E155" s="9"/>
    </row>
    <row r="156" ht="15.75" customHeight="1">
      <c r="A156" s="24">
        <f t="shared" si="14"/>
        <v>43951</v>
      </c>
      <c r="B156" s="11" t="s">
        <v>37</v>
      </c>
      <c r="C156" s="12"/>
      <c r="D156" s="12"/>
      <c r="E156" s="13"/>
    </row>
    <row r="157" ht="15.75" customHeight="1">
      <c r="A157" s="24">
        <f t="shared" si="14"/>
        <v>43952</v>
      </c>
      <c r="B157" s="7" t="s">
        <v>40</v>
      </c>
      <c r="C157" s="8"/>
      <c r="D157" s="8"/>
      <c r="E157" s="9"/>
    </row>
    <row r="158" ht="15.75" customHeight="1">
      <c r="A158" s="24">
        <f t="shared" si="14"/>
        <v>43953</v>
      </c>
      <c r="D158" s="14" t="s">
        <v>41</v>
      </c>
      <c r="E158" s="15">
        <f>SUM(E151:E157)</f>
        <v>0</v>
      </c>
    </row>
    <row r="159" ht="15.75" customHeight="1">
      <c r="A159" s="24">
        <f t="shared" si="14"/>
        <v>43954</v>
      </c>
    </row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83:E83"/>
    <mergeCell ref="A94:E94"/>
    <mergeCell ref="A105:E105"/>
    <mergeCell ref="A116:E116"/>
    <mergeCell ref="A127:E127"/>
    <mergeCell ref="A138:E138"/>
    <mergeCell ref="A149:E149"/>
    <mergeCell ref="A6:E6"/>
    <mergeCell ref="A17:E17"/>
    <mergeCell ref="A28:E28"/>
    <mergeCell ref="A39:E39"/>
    <mergeCell ref="A50:E50"/>
    <mergeCell ref="A61:E61"/>
    <mergeCell ref="A72:E72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12</v>
      </c>
      <c r="C1" s="19" t="s">
        <v>170</v>
      </c>
      <c r="G1" s="23" t="s">
        <v>73</v>
      </c>
    </row>
    <row r="2">
      <c r="B2" s="1" t="s">
        <v>14</v>
      </c>
      <c r="C2" s="19" t="s">
        <v>171</v>
      </c>
      <c r="G2" s="23" t="s">
        <v>75</v>
      </c>
    </row>
    <row r="3">
      <c r="B3" s="1" t="s">
        <v>16</v>
      </c>
      <c r="C3" s="19" t="s">
        <v>66</v>
      </c>
      <c r="G3" s="23" t="s">
        <v>77</v>
      </c>
    </row>
    <row r="4">
      <c r="G4" s="23" t="s">
        <v>78</v>
      </c>
    </row>
    <row r="5">
      <c r="G5" s="23" t="s">
        <v>79</v>
      </c>
    </row>
    <row r="6">
      <c r="A6" s="2" t="s">
        <v>80</v>
      </c>
      <c r="B6" s="3"/>
      <c r="C6" s="3"/>
      <c r="D6" s="3"/>
      <c r="E6" s="4"/>
      <c r="G6" s="23" t="s">
        <v>81</v>
      </c>
    </row>
    <row r="7">
      <c r="A7" s="5" t="s">
        <v>19</v>
      </c>
      <c r="B7" s="5" t="s">
        <v>20</v>
      </c>
      <c r="C7" s="5" t="s">
        <v>21</v>
      </c>
      <c r="D7" s="5" t="s">
        <v>22</v>
      </c>
      <c r="E7" s="5" t="s">
        <v>23</v>
      </c>
    </row>
    <row r="8">
      <c r="A8" s="24">
        <v>43850.0</v>
      </c>
      <c r="B8" s="7" t="s">
        <v>24</v>
      </c>
      <c r="C8" s="8"/>
      <c r="D8" s="8"/>
      <c r="E8" s="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24">
        <f t="shared" ref="A9:A14" si="1">A8+1</f>
        <v>43851</v>
      </c>
      <c r="B9" s="11" t="s">
        <v>27</v>
      </c>
      <c r="C9" s="27"/>
      <c r="D9" s="27"/>
      <c r="E9" s="28"/>
    </row>
    <row r="10">
      <c r="A10" s="24">
        <f t="shared" si="1"/>
        <v>43852</v>
      </c>
      <c r="B10" s="7" t="s">
        <v>30</v>
      </c>
      <c r="C10" s="25" t="s">
        <v>172</v>
      </c>
      <c r="D10" s="25" t="s">
        <v>173</v>
      </c>
      <c r="E10" s="26">
        <v>1.5</v>
      </c>
    </row>
    <row r="11">
      <c r="A11" s="24">
        <f t="shared" si="1"/>
        <v>43853</v>
      </c>
      <c r="B11" s="11" t="s">
        <v>33</v>
      </c>
      <c r="C11" s="27"/>
      <c r="D11" s="12"/>
      <c r="E11" s="13"/>
    </row>
    <row r="12">
      <c r="A12" s="24">
        <f t="shared" si="1"/>
        <v>43854</v>
      </c>
      <c r="B12" s="7" t="s">
        <v>36</v>
      </c>
      <c r="C12" s="8"/>
      <c r="D12" s="8"/>
      <c r="E12" s="9"/>
    </row>
    <row r="13">
      <c r="A13" s="24">
        <f t="shared" si="1"/>
        <v>43855</v>
      </c>
      <c r="B13" s="11" t="s">
        <v>37</v>
      </c>
      <c r="C13" s="12"/>
      <c r="D13" s="12"/>
      <c r="E13" s="13"/>
    </row>
    <row r="14">
      <c r="A14" s="24">
        <f t="shared" si="1"/>
        <v>43856</v>
      </c>
      <c r="B14" s="7" t="s">
        <v>40</v>
      </c>
      <c r="C14" s="8"/>
      <c r="D14" s="8"/>
      <c r="E14" s="9"/>
    </row>
    <row r="15">
      <c r="D15" s="14" t="s">
        <v>41</v>
      </c>
      <c r="E15" s="15">
        <f>SUM(E8:E14)</f>
        <v>1.5</v>
      </c>
    </row>
    <row r="17">
      <c r="A17" s="2" t="s">
        <v>84</v>
      </c>
      <c r="B17" s="3"/>
      <c r="C17" s="3"/>
      <c r="D17" s="3"/>
      <c r="E17" s="4"/>
    </row>
    <row r="18">
      <c r="A18" s="5" t="s">
        <v>19</v>
      </c>
      <c r="B18" s="5" t="s">
        <v>20</v>
      </c>
      <c r="C18" s="5" t="s">
        <v>21</v>
      </c>
      <c r="D18" s="5" t="s">
        <v>22</v>
      </c>
      <c r="E18" s="5" t="s">
        <v>23</v>
      </c>
    </row>
    <row r="19">
      <c r="A19" s="24">
        <f t="shared" ref="A19:A25" si="2">A8+7</f>
        <v>43857</v>
      </c>
      <c r="B19" s="7" t="s">
        <v>24</v>
      </c>
      <c r="C19" s="8"/>
      <c r="D19" s="8"/>
      <c r="E19" s="9"/>
    </row>
    <row r="20">
      <c r="A20" s="24">
        <f t="shared" si="2"/>
        <v>43858</v>
      </c>
      <c r="B20" s="11" t="s">
        <v>27</v>
      </c>
      <c r="C20" s="12"/>
      <c r="D20" s="12"/>
      <c r="E20" s="13"/>
    </row>
    <row r="21" ht="15.75" customHeight="1">
      <c r="A21" s="24">
        <f t="shared" si="2"/>
        <v>43859</v>
      </c>
      <c r="B21" s="7" t="s">
        <v>30</v>
      </c>
      <c r="C21" s="25" t="s">
        <v>174</v>
      </c>
      <c r="D21" s="25" t="s">
        <v>175</v>
      </c>
      <c r="E21" s="26">
        <v>1.0</v>
      </c>
    </row>
    <row r="22" ht="15.75" customHeight="1">
      <c r="A22" s="24">
        <f t="shared" si="2"/>
        <v>43860</v>
      </c>
      <c r="B22" s="11" t="s">
        <v>33</v>
      </c>
      <c r="C22" s="12"/>
      <c r="D22" s="12"/>
      <c r="E22" s="13"/>
    </row>
    <row r="23" ht="15.75" customHeight="1">
      <c r="A23" s="24">
        <f t="shared" si="2"/>
        <v>43861</v>
      </c>
      <c r="B23" s="7" t="s">
        <v>36</v>
      </c>
      <c r="C23" s="25" t="s">
        <v>176</v>
      </c>
      <c r="D23" s="25" t="s">
        <v>177</v>
      </c>
      <c r="E23" s="26">
        <v>1.0</v>
      </c>
    </row>
    <row r="24" ht="15.75" customHeight="1">
      <c r="A24" s="24">
        <f t="shared" si="2"/>
        <v>43862</v>
      </c>
      <c r="B24" s="11" t="s">
        <v>37</v>
      </c>
      <c r="C24" s="12"/>
      <c r="D24" s="12"/>
      <c r="E24" s="13"/>
    </row>
    <row r="25" ht="15.75" customHeight="1">
      <c r="A25" s="24">
        <f t="shared" si="2"/>
        <v>43863</v>
      </c>
      <c r="B25" s="7" t="s">
        <v>40</v>
      </c>
      <c r="C25" s="25" t="s">
        <v>178</v>
      </c>
      <c r="D25" s="25" t="s">
        <v>179</v>
      </c>
      <c r="E25" s="26">
        <v>2.0</v>
      </c>
    </row>
    <row r="26" ht="15.75" customHeight="1">
      <c r="D26" s="14" t="s">
        <v>41</v>
      </c>
      <c r="E26" s="15">
        <f>SUM(E19:E25)</f>
        <v>4</v>
      </c>
    </row>
    <row r="27" ht="15.75" customHeight="1"/>
    <row r="28" ht="15.75" customHeight="1">
      <c r="A28" s="2" t="s">
        <v>91</v>
      </c>
      <c r="B28" s="3"/>
      <c r="C28" s="3"/>
      <c r="D28" s="3"/>
      <c r="E28" s="4"/>
    </row>
    <row r="29" ht="15.75" customHeight="1">
      <c r="A29" s="5" t="s">
        <v>19</v>
      </c>
      <c r="B29" s="5" t="s">
        <v>20</v>
      </c>
      <c r="C29" s="5" t="s">
        <v>21</v>
      </c>
      <c r="D29" s="5" t="s">
        <v>22</v>
      </c>
      <c r="E29" s="5" t="s">
        <v>23</v>
      </c>
    </row>
    <row r="30" ht="15.75" customHeight="1">
      <c r="A30" s="24">
        <f t="shared" ref="A30:A36" si="3">A19+7</f>
        <v>43864</v>
      </c>
      <c r="B30" s="7" t="s">
        <v>24</v>
      </c>
      <c r="C30" s="25" t="s">
        <v>180</v>
      </c>
      <c r="D30" s="25" t="s">
        <v>181</v>
      </c>
      <c r="E30" s="26">
        <v>2.5</v>
      </c>
    </row>
    <row r="31" ht="15.75" customHeight="1">
      <c r="A31" s="24">
        <f t="shared" si="3"/>
        <v>43865</v>
      </c>
      <c r="B31" s="11" t="s">
        <v>27</v>
      </c>
      <c r="C31" s="12"/>
      <c r="D31" s="12"/>
      <c r="E31" s="13"/>
    </row>
    <row r="32" ht="15.75" customHeight="1">
      <c r="A32" s="24">
        <f t="shared" si="3"/>
        <v>43866</v>
      </c>
      <c r="B32" s="7" t="s">
        <v>30</v>
      </c>
      <c r="C32" s="25" t="s">
        <v>182</v>
      </c>
      <c r="D32" s="25" t="s">
        <v>183</v>
      </c>
      <c r="E32" s="26">
        <v>1.5</v>
      </c>
    </row>
    <row r="33" ht="15.75" customHeight="1">
      <c r="A33" s="24">
        <f t="shared" si="3"/>
        <v>43867</v>
      </c>
      <c r="B33" s="11" t="s">
        <v>33</v>
      </c>
      <c r="C33" s="12"/>
      <c r="D33" s="12"/>
      <c r="E33" s="13"/>
    </row>
    <row r="34" ht="15.75" customHeight="1">
      <c r="A34" s="24">
        <f t="shared" si="3"/>
        <v>43868</v>
      </c>
      <c r="B34" s="7" t="s">
        <v>36</v>
      </c>
      <c r="C34" s="8"/>
      <c r="D34" s="8"/>
      <c r="E34" s="9"/>
    </row>
    <row r="35" ht="15.75" customHeight="1">
      <c r="A35" s="24">
        <f t="shared" si="3"/>
        <v>43869</v>
      </c>
      <c r="B35" s="11" t="s">
        <v>37</v>
      </c>
      <c r="C35" s="12"/>
      <c r="D35" s="12"/>
      <c r="E35" s="13"/>
    </row>
    <row r="36" ht="15.75" customHeight="1">
      <c r="A36" s="24">
        <f t="shared" si="3"/>
        <v>43870</v>
      </c>
      <c r="B36" s="7" t="s">
        <v>40</v>
      </c>
      <c r="C36" s="8"/>
      <c r="D36" s="8"/>
      <c r="E36" s="9"/>
    </row>
    <row r="37" ht="15.75" customHeight="1">
      <c r="D37" s="14" t="s">
        <v>41</v>
      </c>
      <c r="E37" s="15">
        <f>SUM(E30:E36)</f>
        <v>4</v>
      </c>
    </row>
    <row r="38" ht="15.75" customHeight="1"/>
    <row r="39" ht="15.75" customHeight="1">
      <c r="A39" s="2" t="s">
        <v>95</v>
      </c>
      <c r="B39" s="3"/>
      <c r="C39" s="3"/>
      <c r="D39" s="3"/>
      <c r="E39" s="4"/>
    </row>
    <row r="40" ht="15.75" customHeight="1">
      <c r="A40" s="5" t="s">
        <v>19</v>
      </c>
      <c r="B40" s="5" t="s">
        <v>20</v>
      </c>
      <c r="C40" s="5" t="s">
        <v>21</v>
      </c>
      <c r="D40" s="5" t="s">
        <v>22</v>
      </c>
      <c r="E40" s="5" t="s">
        <v>23</v>
      </c>
    </row>
    <row r="41" ht="15.75" customHeight="1">
      <c r="A41" s="24">
        <f t="shared" ref="A41:A47" si="4">A30+7</f>
        <v>43871</v>
      </c>
      <c r="B41" s="7" t="s">
        <v>24</v>
      </c>
      <c r="C41" s="8"/>
      <c r="D41" s="8"/>
      <c r="E41" s="9"/>
    </row>
    <row r="42" ht="15.75" customHeight="1">
      <c r="A42" s="24">
        <f t="shared" si="4"/>
        <v>43872</v>
      </c>
      <c r="B42" s="11" t="s">
        <v>27</v>
      </c>
      <c r="C42" s="12"/>
      <c r="D42" s="12"/>
      <c r="E42" s="13"/>
    </row>
    <row r="43" ht="15.75" customHeight="1">
      <c r="A43" s="24">
        <f t="shared" si="4"/>
        <v>43873</v>
      </c>
      <c r="B43" s="7" t="s">
        <v>30</v>
      </c>
      <c r="C43" s="25" t="s">
        <v>184</v>
      </c>
      <c r="D43" s="25" t="s">
        <v>185</v>
      </c>
      <c r="E43" s="26">
        <v>1.0</v>
      </c>
    </row>
    <row r="44" ht="15.75" customHeight="1">
      <c r="A44" s="24">
        <f t="shared" si="4"/>
        <v>43874</v>
      </c>
      <c r="B44" s="11" t="s">
        <v>33</v>
      </c>
      <c r="C44" s="12"/>
      <c r="D44" s="12"/>
      <c r="E44" s="13"/>
    </row>
    <row r="45" ht="15.75" customHeight="1">
      <c r="A45" s="24">
        <f t="shared" si="4"/>
        <v>43875</v>
      </c>
      <c r="B45" s="7" t="s">
        <v>36</v>
      </c>
      <c r="C45" s="25" t="s">
        <v>186</v>
      </c>
      <c r="D45" s="25" t="s">
        <v>187</v>
      </c>
      <c r="E45" s="26">
        <v>1.0</v>
      </c>
    </row>
    <row r="46" ht="15.75" customHeight="1">
      <c r="A46" s="24">
        <f t="shared" si="4"/>
        <v>43876</v>
      </c>
      <c r="B46" s="11" t="s">
        <v>37</v>
      </c>
      <c r="C46" s="12"/>
      <c r="D46" s="12"/>
      <c r="E46" s="13"/>
    </row>
    <row r="47" ht="15.75" customHeight="1">
      <c r="A47" s="24">
        <f t="shared" si="4"/>
        <v>43877</v>
      </c>
      <c r="B47" s="7" t="s">
        <v>40</v>
      </c>
      <c r="C47" s="8"/>
      <c r="D47" s="8"/>
      <c r="E47" s="9"/>
    </row>
    <row r="48" ht="15.75" customHeight="1">
      <c r="D48" s="14" t="s">
        <v>41</v>
      </c>
      <c r="E48" s="15">
        <f>SUM(E41:E47)</f>
        <v>2</v>
      </c>
    </row>
    <row r="49" ht="15.75" customHeight="1"/>
    <row r="50" ht="15.75" customHeight="1">
      <c r="A50" s="2" t="s">
        <v>100</v>
      </c>
      <c r="B50" s="3"/>
      <c r="C50" s="3"/>
      <c r="D50" s="3"/>
      <c r="E50" s="4"/>
    </row>
    <row r="51" ht="15.75" customHeight="1">
      <c r="A51" s="5" t="s">
        <v>19</v>
      </c>
      <c r="B51" s="5" t="s">
        <v>20</v>
      </c>
      <c r="C51" s="5" t="s">
        <v>21</v>
      </c>
      <c r="D51" s="5" t="s">
        <v>22</v>
      </c>
      <c r="E51" s="5" t="s">
        <v>23</v>
      </c>
    </row>
    <row r="52" ht="15.75" customHeight="1">
      <c r="A52" s="24">
        <f t="shared" ref="A52:A58" si="5">A41+7</f>
        <v>43878</v>
      </c>
      <c r="B52" s="7" t="s">
        <v>24</v>
      </c>
      <c r="C52" s="25"/>
      <c r="D52" s="8"/>
      <c r="E52" s="9"/>
    </row>
    <row r="53" ht="15.75" customHeight="1">
      <c r="A53" s="24">
        <f t="shared" si="5"/>
        <v>43879</v>
      </c>
      <c r="B53" s="11" t="s">
        <v>27</v>
      </c>
      <c r="C53" s="27" t="s">
        <v>188</v>
      </c>
      <c r="D53" s="27" t="s">
        <v>189</v>
      </c>
      <c r="E53" s="28">
        <v>1.0</v>
      </c>
    </row>
    <row r="54" ht="15.75" customHeight="1">
      <c r="A54" s="24">
        <f t="shared" si="5"/>
        <v>43880</v>
      </c>
      <c r="B54" s="7" t="s">
        <v>30</v>
      </c>
      <c r="C54" s="25" t="s">
        <v>190</v>
      </c>
      <c r="D54" s="25" t="s">
        <v>191</v>
      </c>
      <c r="E54" s="26">
        <v>1.0</v>
      </c>
    </row>
    <row r="55" ht="15.75" customHeight="1">
      <c r="A55" s="24">
        <f t="shared" si="5"/>
        <v>43881</v>
      </c>
      <c r="B55" s="11" t="s">
        <v>33</v>
      </c>
      <c r="C55" s="12"/>
      <c r="D55" s="12"/>
      <c r="E55" s="13"/>
    </row>
    <row r="56" ht="15.75" customHeight="1">
      <c r="A56" s="24">
        <f t="shared" si="5"/>
        <v>43882</v>
      </c>
      <c r="B56" s="7" t="s">
        <v>36</v>
      </c>
      <c r="C56" s="25" t="s">
        <v>192</v>
      </c>
      <c r="D56" s="25" t="s">
        <v>193</v>
      </c>
      <c r="E56" s="26">
        <v>2.0</v>
      </c>
    </row>
    <row r="57" ht="15.75" customHeight="1">
      <c r="A57" s="24">
        <f t="shared" si="5"/>
        <v>43883</v>
      </c>
      <c r="B57" s="11" t="s">
        <v>37</v>
      </c>
      <c r="C57" s="25" t="s">
        <v>194</v>
      </c>
      <c r="D57" s="25" t="s">
        <v>195</v>
      </c>
      <c r="E57" s="26">
        <v>2.0</v>
      </c>
    </row>
    <row r="58" ht="15.75" customHeight="1">
      <c r="A58" s="24">
        <f t="shared" si="5"/>
        <v>43884</v>
      </c>
      <c r="B58" s="7" t="s">
        <v>40</v>
      </c>
      <c r="C58" s="25" t="s">
        <v>196</v>
      </c>
      <c r="D58" s="25" t="s">
        <v>197</v>
      </c>
      <c r="E58" s="26">
        <v>3.0</v>
      </c>
    </row>
    <row r="59" ht="15.75" customHeight="1">
      <c r="D59" s="14" t="s">
        <v>41</v>
      </c>
      <c r="E59" s="15">
        <f>SUM(E52:E58)</f>
        <v>9</v>
      </c>
    </row>
    <row r="60" ht="15.75" customHeight="1"/>
    <row r="61" ht="15.75" customHeight="1">
      <c r="A61" s="2" t="s">
        <v>105</v>
      </c>
      <c r="B61" s="3"/>
      <c r="C61" s="3"/>
      <c r="D61" s="3"/>
      <c r="E61" s="4"/>
    </row>
    <row r="62" ht="15.75" customHeight="1">
      <c r="A62" s="5" t="s">
        <v>19</v>
      </c>
      <c r="B62" s="5" t="s">
        <v>20</v>
      </c>
      <c r="C62" s="5" t="s">
        <v>21</v>
      </c>
      <c r="D62" s="5" t="s">
        <v>22</v>
      </c>
      <c r="E62" s="5" t="s">
        <v>23</v>
      </c>
    </row>
    <row r="63" ht="15.75" customHeight="1">
      <c r="A63" s="24">
        <f t="shared" ref="A63:A69" si="6">A52+7</f>
        <v>43885</v>
      </c>
      <c r="B63" s="7" t="s">
        <v>24</v>
      </c>
      <c r="C63" s="8"/>
      <c r="D63" s="8"/>
      <c r="E63" s="9"/>
    </row>
    <row r="64" ht="15.75" customHeight="1">
      <c r="A64" s="24">
        <f t="shared" si="6"/>
        <v>43886</v>
      </c>
      <c r="B64" s="11" t="s">
        <v>27</v>
      </c>
      <c r="C64" s="12"/>
      <c r="D64" s="12"/>
      <c r="E64" s="13"/>
    </row>
    <row r="65" ht="15.75" customHeight="1">
      <c r="A65" s="24">
        <f t="shared" si="6"/>
        <v>43887</v>
      </c>
      <c r="B65" s="7" t="s">
        <v>30</v>
      </c>
      <c r="C65" s="25" t="s">
        <v>198</v>
      </c>
      <c r="D65" s="35" t="s">
        <v>189</v>
      </c>
      <c r="E65" s="36">
        <v>1.0</v>
      </c>
    </row>
    <row r="66" ht="15.75" customHeight="1">
      <c r="A66" s="24">
        <f t="shared" si="6"/>
        <v>43888</v>
      </c>
      <c r="B66" s="11" t="s">
        <v>33</v>
      </c>
      <c r="C66" s="37" t="s">
        <v>199</v>
      </c>
      <c r="D66" s="37" t="s">
        <v>189</v>
      </c>
      <c r="E66" s="38">
        <v>1.0</v>
      </c>
    </row>
    <row r="67" ht="15.75" customHeight="1">
      <c r="A67" s="24">
        <f t="shared" si="6"/>
        <v>43889</v>
      </c>
      <c r="B67" s="7" t="s">
        <v>36</v>
      </c>
      <c r="C67" s="8"/>
      <c r="D67" s="8"/>
      <c r="E67" s="9"/>
    </row>
    <row r="68" ht="15.75" customHeight="1">
      <c r="A68" s="24">
        <f t="shared" si="6"/>
        <v>43890</v>
      </c>
      <c r="B68" s="11" t="s">
        <v>37</v>
      </c>
      <c r="C68" s="12"/>
      <c r="D68" s="12"/>
      <c r="E68" s="13"/>
    </row>
    <row r="69" ht="15.75" customHeight="1">
      <c r="A69" s="24">
        <f t="shared" si="6"/>
        <v>43891</v>
      </c>
      <c r="B69" s="7" t="s">
        <v>40</v>
      </c>
      <c r="C69" s="8"/>
      <c r="D69" s="8"/>
      <c r="E69" s="9"/>
    </row>
    <row r="70" ht="15.75" customHeight="1">
      <c r="D70" s="14" t="s">
        <v>41</v>
      </c>
      <c r="E70" s="15">
        <f>SUM(E63:E69)</f>
        <v>2</v>
      </c>
    </row>
    <row r="71" ht="15.75" customHeight="1"/>
    <row r="72" ht="15.75" customHeight="1">
      <c r="A72" s="2" t="s">
        <v>108</v>
      </c>
      <c r="B72" s="3"/>
      <c r="C72" s="3"/>
      <c r="D72" s="3"/>
      <c r="E72" s="4"/>
    </row>
    <row r="73" ht="15.75" customHeight="1">
      <c r="A73" s="5" t="s">
        <v>19</v>
      </c>
      <c r="B73" s="5" t="s">
        <v>20</v>
      </c>
      <c r="C73" s="5" t="s">
        <v>21</v>
      </c>
      <c r="D73" s="5" t="s">
        <v>22</v>
      </c>
      <c r="E73" s="5" t="s">
        <v>23</v>
      </c>
    </row>
    <row r="74" ht="15.75" customHeight="1">
      <c r="A74" s="24">
        <f t="shared" ref="A74:A80" si="7">A63+7</f>
        <v>43892</v>
      </c>
      <c r="B74" s="7" t="s">
        <v>24</v>
      </c>
      <c r="C74" s="8"/>
      <c r="D74" s="8"/>
      <c r="E74" s="9"/>
    </row>
    <row r="75" ht="15.75" customHeight="1">
      <c r="A75" s="24">
        <f t="shared" si="7"/>
        <v>43893</v>
      </c>
      <c r="B75" s="11" t="s">
        <v>27</v>
      </c>
      <c r="C75" s="12"/>
      <c r="D75" s="12"/>
      <c r="E75" s="13"/>
    </row>
    <row r="76" ht="15.75" customHeight="1">
      <c r="A76" s="24">
        <f t="shared" si="7"/>
        <v>43894</v>
      </c>
      <c r="B76" s="7" t="s">
        <v>30</v>
      </c>
      <c r="C76" s="25" t="s">
        <v>200</v>
      </c>
      <c r="D76" s="25" t="s">
        <v>201</v>
      </c>
      <c r="E76" s="26">
        <v>1.0</v>
      </c>
    </row>
    <row r="77" ht="15.75" customHeight="1">
      <c r="A77" s="24">
        <f t="shared" si="7"/>
        <v>43895</v>
      </c>
      <c r="B77" s="11" t="s">
        <v>33</v>
      </c>
      <c r="C77" s="12"/>
      <c r="D77" s="12"/>
      <c r="E77" s="13"/>
    </row>
    <row r="78" ht="15.75" customHeight="1">
      <c r="A78" s="24">
        <f t="shared" si="7"/>
        <v>43896</v>
      </c>
      <c r="B78" s="7" t="s">
        <v>36</v>
      </c>
      <c r="C78" s="8"/>
      <c r="D78" s="8"/>
      <c r="E78" s="9"/>
    </row>
    <row r="79" ht="15.75" customHeight="1">
      <c r="A79" s="24">
        <f t="shared" si="7"/>
        <v>43897</v>
      </c>
      <c r="B79" s="11" t="s">
        <v>37</v>
      </c>
      <c r="C79" s="12"/>
      <c r="D79" s="12"/>
      <c r="E79" s="13"/>
    </row>
    <row r="80" ht="15.75" customHeight="1">
      <c r="A80" s="24">
        <f t="shared" si="7"/>
        <v>43898</v>
      </c>
      <c r="B80" s="7" t="s">
        <v>40</v>
      </c>
      <c r="C80" s="25" t="s">
        <v>202</v>
      </c>
      <c r="D80" s="25" t="s">
        <v>203</v>
      </c>
      <c r="E80" s="26">
        <v>3.0</v>
      </c>
    </row>
    <row r="81" ht="15.75" customHeight="1">
      <c r="D81" s="14" t="s">
        <v>41</v>
      </c>
      <c r="E81" s="15">
        <f>SUM(E74:E80)</f>
        <v>4</v>
      </c>
    </row>
    <row r="82" ht="15.75" customHeight="1"/>
    <row r="83" ht="15.75" customHeight="1">
      <c r="A83" s="2" t="s">
        <v>115</v>
      </c>
      <c r="B83" s="3"/>
      <c r="C83" s="3"/>
      <c r="D83" s="3"/>
      <c r="E83" s="4"/>
    </row>
    <row r="84" ht="15.75" customHeight="1">
      <c r="A84" s="5" t="s">
        <v>19</v>
      </c>
      <c r="B84" s="5" t="s">
        <v>20</v>
      </c>
      <c r="C84" s="5" t="s">
        <v>21</v>
      </c>
      <c r="D84" s="5" t="s">
        <v>22</v>
      </c>
      <c r="E84" s="5" t="s">
        <v>23</v>
      </c>
    </row>
    <row r="85" ht="15.75" customHeight="1">
      <c r="A85" s="24">
        <f t="shared" ref="A85:A91" si="8">A74+7</f>
        <v>43899</v>
      </c>
      <c r="B85" s="7" t="s">
        <v>24</v>
      </c>
      <c r="C85" s="25" t="s">
        <v>204</v>
      </c>
      <c r="D85" s="25" t="s">
        <v>205</v>
      </c>
      <c r="E85" s="26">
        <v>1.0</v>
      </c>
    </row>
    <row r="86" ht="15.75" customHeight="1">
      <c r="A86" s="24">
        <f t="shared" si="8"/>
        <v>43900</v>
      </c>
      <c r="B86" s="11" t="s">
        <v>27</v>
      </c>
      <c r="C86" s="12"/>
      <c r="D86" s="12"/>
      <c r="E86" s="13"/>
    </row>
    <row r="87" ht="15.75" customHeight="1">
      <c r="A87" s="24">
        <f t="shared" si="8"/>
        <v>43901</v>
      </c>
      <c r="B87" s="7" t="s">
        <v>30</v>
      </c>
      <c r="C87" s="8"/>
      <c r="D87" s="8"/>
      <c r="E87" s="9"/>
    </row>
    <row r="88" ht="15.75" customHeight="1">
      <c r="A88" s="24">
        <f t="shared" si="8"/>
        <v>43902</v>
      </c>
      <c r="B88" s="11" t="s">
        <v>33</v>
      </c>
      <c r="C88" s="12"/>
      <c r="D88" s="12"/>
      <c r="E88" s="13"/>
    </row>
    <row r="89" ht="15.75" customHeight="1">
      <c r="A89" s="24">
        <f t="shared" si="8"/>
        <v>43903</v>
      </c>
      <c r="B89" s="7" t="s">
        <v>36</v>
      </c>
      <c r="C89" s="25" t="s">
        <v>206</v>
      </c>
      <c r="D89" s="25" t="s">
        <v>205</v>
      </c>
      <c r="E89" s="26">
        <v>1.0</v>
      </c>
    </row>
    <row r="90" ht="15.75" customHeight="1">
      <c r="A90" s="24">
        <f t="shared" si="8"/>
        <v>43904</v>
      </c>
      <c r="B90" s="11" t="s">
        <v>37</v>
      </c>
      <c r="C90" s="12"/>
      <c r="D90" s="12"/>
      <c r="E90" s="13"/>
    </row>
    <row r="91" ht="15.75" customHeight="1">
      <c r="A91" s="24">
        <f t="shared" si="8"/>
        <v>43905</v>
      </c>
      <c r="B91" s="7" t="s">
        <v>40</v>
      </c>
      <c r="C91" s="8"/>
      <c r="D91" s="8"/>
      <c r="E91" s="9"/>
    </row>
    <row r="92" ht="15.75" customHeight="1">
      <c r="D92" s="39" t="s">
        <v>41</v>
      </c>
      <c r="E92" s="40">
        <f>SUM(E85:E91)</f>
        <v>2</v>
      </c>
    </row>
    <row r="93" ht="15.75" customHeight="1">
      <c r="A93" s="31" t="s">
        <v>118</v>
      </c>
      <c r="B93" s="32"/>
      <c r="C93" s="32"/>
      <c r="D93" s="32"/>
      <c r="E93" s="33"/>
    </row>
    <row r="94" ht="15.75" customHeight="1">
      <c r="A94" s="2" t="s">
        <v>119</v>
      </c>
      <c r="B94" s="3"/>
      <c r="C94" s="3"/>
      <c r="D94" s="3"/>
      <c r="E94" s="4"/>
    </row>
    <row r="95" ht="15.75" customHeight="1">
      <c r="B95" s="5" t="s">
        <v>20</v>
      </c>
      <c r="C95" s="5" t="s">
        <v>21</v>
      </c>
      <c r="D95" s="5" t="s">
        <v>22</v>
      </c>
      <c r="E95" s="5" t="s">
        <v>23</v>
      </c>
    </row>
    <row r="96" ht="15.75" customHeight="1">
      <c r="A96" s="6">
        <f>A91+1</f>
        <v>43906</v>
      </c>
      <c r="B96" s="7" t="s">
        <v>24</v>
      </c>
      <c r="C96" s="25"/>
      <c r="D96" s="25"/>
      <c r="E96" s="26"/>
    </row>
    <row r="97" ht="15.75" customHeight="1">
      <c r="A97" s="5" t="s">
        <v>19</v>
      </c>
      <c r="B97" s="11" t="s">
        <v>27</v>
      </c>
      <c r="C97" s="12"/>
      <c r="D97" s="12"/>
      <c r="E97" s="13"/>
    </row>
    <row r="98" ht="15.75" customHeight="1">
      <c r="A98" s="24">
        <f>A85+14</f>
        <v>43913</v>
      </c>
      <c r="B98" s="7" t="s">
        <v>30</v>
      </c>
      <c r="C98" s="25" t="s">
        <v>206</v>
      </c>
      <c r="D98" s="25" t="s">
        <v>205</v>
      </c>
      <c r="E98" s="26">
        <v>1.0</v>
      </c>
    </row>
    <row r="99" ht="15.75" customHeight="1">
      <c r="A99" s="24">
        <f t="shared" ref="A99:A104" si="9">A98+1</f>
        <v>43914</v>
      </c>
      <c r="B99" s="11" t="s">
        <v>33</v>
      </c>
      <c r="C99" s="12"/>
      <c r="D99" s="12"/>
      <c r="E99" s="13"/>
    </row>
    <row r="100" ht="15.75" customHeight="1">
      <c r="A100" s="24">
        <f t="shared" si="9"/>
        <v>43915</v>
      </c>
      <c r="B100" s="7" t="s">
        <v>36</v>
      </c>
      <c r="C100" s="25" t="s">
        <v>207</v>
      </c>
      <c r="D100" s="25" t="s">
        <v>205</v>
      </c>
      <c r="E100" s="26">
        <v>1.0</v>
      </c>
    </row>
    <row r="101" ht="15.75" customHeight="1">
      <c r="A101" s="24">
        <f t="shared" si="9"/>
        <v>43916</v>
      </c>
      <c r="B101" s="11" t="s">
        <v>37</v>
      </c>
      <c r="C101" s="27" t="s">
        <v>208</v>
      </c>
      <c r="D101" s="27" t="s">
        <v>209</v>
      </c>
      <c r="E101" s="28">
        <v>3.0</v>
      </c>
    </row>
    <row r="102" ht="15.75" customHeight="1">
      <c r="A102" s="24">
        <f t="shared" si="9"/>
        <v>43917</v>
      </c>
      <c r="B102" s="7" t="s">
        <v>40</v>
      </c>
      <c r="C102" s="8"/>
      <c r="D102" s="8"/>
      <c r="E102" s="9"/>
    </row>
    <row r="103" ht="15.75" customHeight="1">
      <c r="A103" s="24">
        <f t="shared" si="9"/>
        <v>43918</v>
      </c>
      <c r="D103" s="14" t="s">
        <v>41</v>
      </c>
      <c r="E103" s="15">
        <f>SUM(E96:E102)</f>
        <v>5</v>
      </c>
    </row>
    <row r="104" ht="15.75" customHeight="1">
      <c r="A104" s="24">
        <f t="shared" si="9"/>
        <v>43919</v>
      </c>
    </row>
    <row r="105" ht="15.75" customHeight="1">
      <c r="A105" s="2" t="s">
        <v>18</v>
      </c>
      <c r="B105" s="3"/>
      <c r="C105" s="3"/>
      <c r="D105" s="3"/>
      <c r="E105" s="4"/>
    </row>
    <row r="106" ht="15.75" customHeight="1">
      <c r="B106" s="5" t="s">
        <v>20</v>
      </c>
      <c r="C106" s="5" t="s">
        <v>21</v>
      </c>
      <c r="D106" s="5" t="s">
        <v>22</v>
      </c>
      <c r="E106" s="5" t="s">
        <v>23</v>
      </c>
    </row>
    <row r="107" ht="15.75" customHeight="1">
      <c r="A107" s="6">
        <f>A102+1</f>
        <v>43918</v>
      </c>
      <c r="B107" s="7" t="s">
        <v>24</v>
      </c>
      <c r="C107" s="25" t="s">
        <v>192</v>
      </c>
      <c r="D107" s="25" t="s">
        <v>210</v>
      </c>
      <c r="E107" s="26">
        <v>2.0</v>
      </c>
    </row>
    <row r="108" ht="15.75" customHeight="1">
      <c r="A108" s="5" t="s">
        <v>19</v>
      </c>
      <c r="B108" s="11" t="s">
        <v>27</v>
      </c>
      <c r="C108" s="12"/>
      <c r="D108" s="12"/>
      <c r="E108" s="13"/>
    </row>
    <row r="109" ht="15.75" customHeight="1">
      <c r="A109" s="24">
        <f t="shared" ref="A109:A115" si="10">A98+7</f>
        <v>43920</v>
      </c>
      <c r="B109" s="7" t="s">
        <v>30</v>
      </c>
      <c r="C109" s="8"/>
      <c r="D109" s="8"/>
      <c r="E109" s="9"/>
    </row>
    <row r="110" ht="15.75" customHeight="1">
      <c r="A110" s="24">
        <f t="shared" si="10"/>
        <v>43921</v>
      </c>
      <c r="B110" s="11" t="s">
        <v>33</v>
      </c>
      <c r="C110" s="12"/>
      <c r="D110" s="12"/>
      <c r="E110" s="13"/>
    </row>
    <row r="111" ht="15.75" customHeight="1">
      <c r="A111" s="24">
        <f t="shared" si="10"/>
        <v>43922</v>
      </c>
      <c r="B111" s="7" t="s">
        <v>36</v>
      </c>
      <c r="C111" s="8"/>
      <c r="D111" s="8"/>
      <c r="E111" s="9"/>
    </row>
    <row r="112" ht="15.75" customHeight="1">
      <c r="A112" s="24">
        <f t="shared" si="10"/>
        <v>43923</v>
      </c>
      <c r="B112" s="11" t="s">
        <v>37</v>
      </c>
      <c r="C112" s="12"/>
      <c r="D112" s="12"/>
      <c r="E112" s="13"/>
    </row>
    <row r="113" ht="15.75" customHeight="1">
      <c r="A113" s="24">
        <f t="shared" si="10"/>
        <v>43924</v>
      </c>
      <c r="B113" s="7" t="s">
        <v>40</v>
      </c>
      <c r="C113" s="8"/>
      <c r="D113" s="8"/>
      <c r="E113" s="9"/>
    </row>
    <row r="114" ht="15.75" customHeight="1">
      <c r="A114" s="24">
        <f t="shared" si="10"/>
        <v>43925</v>
      </c>
      <c r="D114" s="14" t="s">
        <v>41</v>
      </c>
      <c r="E114" s="15">
        <f>SUM(E107:E113)</f>
        <v>2</v>
      </c>
    </row>
    <row r="115" ht="15.75" customHeight="1">
      <c r="A115" s="24">
        <f t="shared" si="10"/>
        <v>43926</v>
      </c>
    </row>
    <row r="116" ht="15.75" customHeight="1">
      <c r="A116" s="2" t="s">
        <v>126</v>
      </c>
      <c r="B116" s="3"/>
      <c r="C116" s="3"/>
      <c r="D116" s="3"/>
      <c r="E116" s="4"/>
    </row>
    <row r="117" ht="15.75" customHeight="1">
      <c r="B117" s="5" t="s">
        <v>20</v>
      </c>
      <c r="C117" s="5" t="s">
        <v>21</v>
      </c>
      <c r="D117" s="5" t="s">
        <v>22</v>
      </c>
      <c r="E117" s="5" t="s">
        <v>23</v>
      </c>
    </row>
    <row r="118" ht="15.75" customHeight="1">
      <c r="A118" s="6">
        <f>A113+1</f>
        <v>43925</v>
      </c>
      <c r="B118" s="7" t="s">
        <v>24</v>
      </c>
      <c r="C118" s="8"/>
      <c r="D118" s="8"/>
      <c r="E118" s="9"/>
    </row>
    <row r="119" ht="15.75" customHeight="1">
      <c r="A119" s="5" t="s">
        <v>19</v>
      </c>
      <c r="B119" s="11" t="s">
        <v>27</v>
      </c>
      <c r="C119" s="27" t="s">
        <v>211</v>
      </c>
      <c r="D119" s="27" t="s">
        <v>212</v>
      </c>
      <c r="E119" s="28">
        <v>2.0</v>
      </c>
    </row>
    <row r="120" ht="15.75" customHeight="1">
      <c r="A120" s="24">
        <f t="shared" ref="A120:A126" si="11">A109+7</f>
        <v>43927</v>
      </c>
      <c r="B120" s="7" t="s">
        <v>30</v>
      </c>
      <c r="C120" s="8"/>
      <c r="D120" s="8"/>
      <c r="E120" s="9"/>
    </row>
    <row r="121" ht="15.75" customHeight="1">
      <c r="A121" s="24">
        <f t="shared" si="11"/>
        <v>43928</v>
      </c>
      <c r="B121" s="11" t="s">
        <v>33</v>
      </c>
      <c r="C121" s="12"/>
      <c r="D121" s="12"/>
      <c r="E121" s="13"/>
    </row>
    <row r="122" ht="15.75" customHeight="1">
      <c r="A122" s="24">
        <f t="shared" si="11"/>
        <v>43929</v>
      </c>
      <c r="B122" s="7" t="s">
        <v>36</v>
      </c>
      <c r="C122" s="8"/>
      <c r="D122" s="8"/>
      <c r="E122" s="9"/>
    </row>
    <row r="123" ht="15.75" customHeight="1">
      <c r="A123" s="24">
        <f t="shared" si="11"/>
        <v>43930</v>
      </c>
      <c r="B123" s="11" t="s">
        <v>37</v>
      </c>
      <c r="C123" s="12"/>
      <c r="D123" s="12"/>
      <c r="E123" s="13"/>
    </row>
    <row r="124" ht="15.75" customHeight="1">
      <c r="A124" s="24">
        <f t="shared" si="11"/>
        <v>43931</v>
      </c>
      <c r="B124" s="7" t="s">
        <v>40</v>
      </c>
      <c r="C124" s="8"/>
      <c r="D124" s="8"/>
      <c r="E124" s="9"/>
    </row>
    <row r="125" ht="15.75" customHeight="1">
      <c r="A125" s="24">
        <f t="shared" si="11"/>
        <v>43932</v>
      </c>
      <c r="D125" s="14" t="s">
        <v>41</v>
      </c>
      <c r="E125" s="15">
        <f>SUM(E118:E124)</f>
        <v>2</v>
      </c>
    </row>
    <row r="126" ht="15.75" customHeight="1">
      <c r="A126" s="24">
        <f t="shared" si="11"/>
        <v>43933</v>
      </c>
    </row>
    <row r="127" ht="15.75" customHeight="1">
      <c r="A127" s="2" t="s">
        <v>128</v>
      </c>
      <c r="B127" s="3"/>
      <c r="C127" s="3"/>
      <c r="D127" s="3"/>
      <c r="E127" s="4"/>
    </row>
    <row r="128" ht="15.75" customHeight="1">
      <c r="B128" s="5" t="s">
        <v>20</v>
      </c>
      <c r="C128" s="5" t="s">
        <v>21</v>
      </c>
      <c r="D128" s="5" t="s">
        <v>22</v>
      </c>
      <c r="E128" s="5" t="s">
        <v>23</v>
      </c>
    </row>
    <row r="129" ht="15.75" customHeight="1">
      <c r="A129" s="6">
        <f>A124+1</f>
        <v>43932</v>
      </c>
      <c r="B129" s="7" t="s">
        <v>24</v>
      </c>
      <c r="C129" s="8"/>
      <c r="D129" s="8"/>
      <c r="E129" s="9"/>
    </row>
    <row r="130" ht="15.75" customHeight="1">
      <c r="A130" s="5" t="s">
        <v>19</v>
      </c>
      <c r="B130" s="11" t="s">
        <v>27</v>
      </c>
      <c r="C130" s="12"/>
      <c r="D130" s="12"/>
      <c r="E130" s="13"/>
    </row>
    <row r="131" ht="15.75" customHeight="1">
      <c r="A131" s="24">
        <f t="shared" ref="A131:A137" si="12">A120+7</f>
        <v>43934</v>
      </c>
      <c r="B131" s="7" t="s">
        <v>30</v>
      </c>
      <c r="C131" s="8"/>
      <c r="D131" s="8"/>
      <c r="E131" s="9"/>
    </row>
    <row r="132" ht="15.75" customHeight="1">
      <c r="A132" s="24">
        <f t="shared" si="12"/>
        <v>43935</v>
      </c>
      <c r="B132" s="11" t="s">
        <v>33</v>
      </c>
      <c r="C132" s="12"/>
      <c r="D132" s="12"/>
      <c r="E132" s="13"/>
    </row>
    <row r="133" ht="15.75" customHeight="1">
      <c r="A133" s="24">
        <f t="shared" si="12"/>
        <v>43936</v>
      </c>
      <c r="B133" s="7" t="s">
        <v>36</v>
      </c>
      <c r="C133" s="8"/>
      <c r="D133" s="8"/>
      <c r="E133" s="9"/>
    </row>
    <row r="134" ht="15.75" customHeight="1">
      <c r="A134" s="24">
        <f t="shared" si="12"/>
        <v>43937</v>
      </c>
      <c r="B134" s="11" t="s">
        <v>37</v>
      </c>
      <c r="C134" s="12"/>
      <c r="D134" s="12"/>
      <c r="E134" s="13"/>
    </row>
    <row r="135" ht="15.75" customHeight="1">
      <c r="A135" s="24">
        <f t="shared" si="12"/>
        <v>43938</v>
      </c>
      <c r="B135" s="7" t="s">
        <v>40</v>
      </c>
      <c r="C135" s="8"/>
      <c r="D135" s="8"/>
      <c r="E135" s="9"/>
    </row>
    <row r="136" ht="15.75" customHeight="1">
      <c r="A136" s="24">
        <f t="shared" si="12"/>
        <v>43939</v>
      </c>
      <c r="D136" s="14" t="s">
        <v>41</v>
      </c>
      <c r="E136" s="15">
        <f>SUM(E129:E135)</f>
        <v>0</v>
      </c>
    </row>
    <row r="137" ht="15.75" customHeight="1">
      <c r="A137" s="24">
        <f t="shared" si="12"/>
        <v>43940</v>
      </c>
    </row>
    <row r="138" ht="15.75" customHeight="1">
      <c r="A138" s="2" t="s">
        <v>129</v>
      </c>
      <c r="B138" s="3"/>
      <c r="C138" s="3"/>
      <c r="D138" s="3"/>
      <c r="E138" s="4"/>
    </row>
    <row r="139" ht="15.75" customHeight="1">
      <c r="B139" s="5" t="s">
        <v>20</v>
      </c>
      <c r="C139" s="5" t="s">
        <v>21</v>
      </c>
      <c r="D139" s="5" t="s">
        <v>22</v>
      </c>
      <c r="E139" s="5" t="s">
        <v>23</v>
      </c>
    </row>
    <row r="140" ht="15.75" customHeight="1">
      <c r="A140" s="6">
        <f>A135+1</f>
        <v>43939</v>
      </c>
      <c r="B140" s="7" t="s">
        <v>24</v>
      </c>
      <c r="C140" s="8"/>
      <c r="D140" s="8"/>
      <c r="E140" s="9"/>
    </row>
    <row r="141" ht="15.75" customHeight="1">
      <c r="A141" s="5" t="s">
        <v>19</v>
      </c>
      <c r="B141" s="11" t="s">
        <v>27</v>
      </c>
      <c r="C141" s="12"/>
      <c r="D141" s="12"/>
      <c r="E141" s="13"/>
    </row>
    <row r="142" ht="15.75" customHeight="1">
      <c r="A142" s="24">
        <f t="shared" ref="A142:A148" si="13">A131+7</f>
        <v>43941</v>
      </c>
      <c r="B142" s="7" t="s">
        <v>30</v>
      </c>
      <c r="C142" s="8"/>
      <c r="D142" s="8"/>
      <c r="E142" s="9"/>
    </row>
    <row r="143" ht="15.75" customHeight="1">
      <c r="A143" s="24">
        <f t="shared" si="13"/>
        <v>43942</v>
      </c>
      <c r="B143" s="11" t="s">
        <v>33</v>
      </c>
      <c r="C143" s="12"/>
      <c r="D143" s="12"/>
      <c r="E143" s="13"/>
    </row>
    <row r="144" ht="15.75" customHeight="1">
      <c r="A144" s="24">
        <f t="shared" si="13"/>
        <v>43943</v>
      </c>
      <c r="B144" s="7" t="s">
        <v>36</v>
      </c>
      <c r="C144" s="8"/>
      <c r="D144" s="8"/>
      <c r="E144" s="9"/>
    </row>
    <row r="145" ht="15.75" customHeight="1">
      <c r="A145" s="24">
        <f t="shared" si="13"/>
        <v>43944</v>
      </c>
      <c r="B145" s="11" t="s">
        <v>37</v>
      </c>
      <c r="C145" s="12"/>
      <c r="D145" s="12"/>
      <c r="E145" s="13"/>
    </row>
    <row r="146" ht="15.75" customHeight="1">
      <c r="A146" s="24">
        <f t="shared" si="13"/>
        <v>43945</v>
      </c>
      <c r="B146" s="7" t="s">
        <v>40</v>
      </c>
      <c r="C146" s="8"/>
      <c r="D146" s="8"/>
      <c r="E146" s="26">
        <v>0.0</v>
      </c>
    </row>
    <row r="147" ht="15.75" customHeight="1">
      <c r="A147" s="24">
        <f t="shared" si="13"/>
        <v>43946</v>
      </c>
      <c r="D147" s="14" t="s">
        <v>41</v>
      </c>
      <c r="E147" s="15">
        <f>SUM(E140:E146)</f>
        <v>0</v>
      </c>
    </row>
    <row r="148" ht="15.75" customHeight="1">
      <c r="A148" s="24">
        <f t="shared" si="13"/>
        <v>43947</v>
      </c>
    </row>
    <row r="149" ht="15.75" customHeight="1">
      <c r="A149" s="2" t="s">
        <v>130</v>
      </c>
      <c r="B149" s="3"/>
      <c r="C149" s="3"/>
      <c r="D149" s="3"/>
      <c r="E149" s="4"/>
    </row>
    <row r="150" ht="15.75" customHeight="1">
      <c r="B150" s="5" t="s">
        <v>20</v>
      </c>
      <c r="C150" s="5" t="s">
        <v>21</v>
      </c>
      <c r="D150" s="5" t="s">
        <v>22</v>
      </c>
      <c r="E150" s="5" t="s">
        <v>23</v>
      </c>
    </row>
    <row r="151" ht="15.75" customHeight="1">
      <c r="A151" s="6">
        <f>A146+1</f>
        <v>43946</v>
      </c>
      <c r="B151" s="7" t="s">
        <v>24</v>
      </c>
      <c r="C151" s="8"/>
      <c r="D151" s="8"/>
      <c r="E151" s="9"/>
    </row>
    <row r="152" ht="15.75" customHeight="1">
      <c r="A152" s="5" t="s">
        <v>19</v>
      </c>
      <c r="B152" s="11" t="s">
        <v>27</v>
      </c>
      <c r="C152" s="12"/>
      <c r="D152" s="12"/>
      <c r="E152" s="13"/>
    </row>
    <row r="153" ht="15.75" customHeight="1">
      <c r="A153" s="24">
        <f t="shared" ref="A153:A159" si="14">A142+7</f>
        <v>43948</v>
      </c>
      <c r="B153" s="7" t="s">
        <v>30</v>
      </c>
      <c r="C153" s="8"/>
      <c r="D153" s="8"/>
      <c r="E153" s="9"/>
    </row>
    <row r="154" ht="15.75" customHeight="1">
      <c r="A154" s="24">
        <f t="shared" si="14"/>
        <v>43949</v>
      </c>
      <c r="B154" s="11" t="s">
        <v>33</v>
      </c>
      <c r="C154" s="12"/>
      <c r="D154" s="12"/>
      <c r="E154" s="13"/>
    </row>
    <row r="155" ht="15.75" customHeight="1">
      <c r="A155" s="24">
        <f t="shared" si="14"/>
        <v>43950</v>
      </c>
      <c r="B155" s="7" t="s">
        <v>36</v>
      </c>
      <c r="C155" s="8"/>
      <c r="D155" s="8"/>
      <c r="E155" s="9"/>
    </row>
    <row r="156" ht="15.75" customHeight="1">
      <c r="A156" s="24">
        <f t="shared" si="14"/>
        <v>43951</v>
      </c>
      <c r="B156" s="11" t="s">
        <v>37</v>
      </c>
      <c r="C156" s="12"/>
      <c r="D156" s="12"/>
      <c r="E156" s="13"/>
    </row>
    <row r="157" ht="15.75" customHeight="1">
      <c r="A157" s="24">
        <f t="shared" si="14"/>
        <v>43952</v>
      </c>
      <c r="B157" s="7" t="s">
        <v>40</v>
      </c>
      <c r="C157" s="8"/>
      <c r="D157" s="8"/>
      <c r="E157" s="9"/>
    </row>
    <row r="158" ht="15.75" customHeight="1">
      <c r="A158" s="24">
        <f t="shared" si="14"/>
        <v>43953</v>
      </c>
      <c r="D158" s="14" t="s">
        <v>41</v>
      </c>
      <c r="E158" s="15">
        <f>SUM(E151:E157)</f>
        <v>0</v>
      </c>
    </row>
    <row r="159" ht="15.75" customHeight="1">
      <c r="A159" s="24">
        <f t="shared" si="14"/>
        <v>43954</v>
      </c>
    </row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83:E83"/>
    <mergeCell ref="A93:E93"/>
    <mergeCell ref="A94:E94"/>
    <mergeCell ref="A105:E105"/>
    <mergeCell ref="A116:E116"/>
    <mergeCell ref="A127:E127"/>
    <mergeCell ref="A138:E138"/>
    <mergeCell ref="A149:E149"/>
    <mergeCell ref="A6:E6"/>
    <mergeCell ref="A17:E17"/>
    <mergeCell ref="A28:E28"/>
    <mergeCell ref="A39:E39"/>
    <mergeCell ref="A50:E50"/>
    <mergeCell ref="A61:E61"/>
    <mergeCell ref="A72:E72"/>
  </mergeCells>
  <printOptions/>
  <pageMargins bottom="0.75" footer="0.0" header="0.0" left="0.7" right="0.7" top="0.75"/>
  <pageSetup orientation="portrait"/>
  <drawing r:id="rId1"/>
</worksheet>
</file>